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search\MSB\Mar 2016\Final\"/>
    </mc:Choice>
  </mc:AlternateContent>
  <bookViews>
    <workbookView xWindow="240" yWindow="150" windowWidth="20730" windowHeight="9525"/>
  </bookViews>
  <sheets>
    <sheet name="17" sheetId="1" r:id="rId1"/>
  </sheets>
  <externalReferences>
    <externalReference r:id="rId2"/>
  </externalReferences>
  <definedNames>
    <definedName name="_xlnm.Database">'[1]Table-1'!#REF!</definedName>
    <definedName name="_xlnm.Print_Area" localSheetId="0">'17'!$A$1:$Y$118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J109" i="1" l="1"/>
  <c r="J111" i="1"/>
  <c r="X108" i="1" l="1"/>
  <c r="J108" i="1"/>
  <c r="Y108" i="1" s="1"/>
  <c r="X111" i="1" l="1"/>
  <c r="X107" i="1"/>
  <c r="J107" i="1"/>
  <c r="Y107" i="1" s="1"/>
  <c r="X106" i="1" l="1"/>
  <c r="J106" i="1"/>
  <c r="Y106" i="1" l="1"/>
  <c r="Y111" i="1" l="1"/>
  <c r="X105" i="1"/>
  <c r="Y105" i="1"/>
  <c r="J104" i="1"/>
  <c r="J105" i="1"/>
  <c r="Y104" i="1" l="1"/>
  <c r="X104" i="1"/>
  <c r="X103" i="1" l="1"/>
  <c r="J103" i="1"/>
  <c r="Y103" i="1" s="1"/>
  <c r="X102" i="1" l="1"/>
  <c r="J102" i="1"/>
  <c r="Y102" i="1" s="1"/>
  <c r="X101" i="1" l="1"/>
  <c r="J101" i="1"/>
  <c r="Y101" i="1" s="1"/>
  <c r="J100" i="1" l="1"/>
  <c r="Y100" i="1" s="1"/>
  <c r="X99" i="1" l="1"/>
  <c r="J99" i="1"/>
  <c r="Y99" i="1" l="1"/>
  <c r="J96" i="1"/>
  <c r="X98" i="1"/>
  <c r="J98" i="1"/>
  <c r="Y98" i="1" l="1"/>
  <c r="X97" i="1"/>
  <c r="J97" i="1"/>
  <c r="Y97" i="1" s="1"/>
  <c r="J95" i="1" l="1"/>
  <c r="X95" i="1" l="1"/>
  <c r="Y95" i="1" s="1"/>
  <c r="X94" i="1" l="1"/>
  <c r="J94" i="1"/>
  <c r="Y94" i="1" s="1"/>
  <c r="X93" i="1" l="1"/>
  <c r="J93" i="1"/>
  <c r="Y93" i="1" l="1"/>
  <c r="J92" i="1"/>
  <c r="X92" i="1"/>
  <c r="Y92" i="1" l="1"/>
  <c r="X91" i="1"/>
  <c r="J91" i="1"/>
  <c r="Y91" i="1" l="1"/>
  <c r="X90" i="1"/>
  <c r="J90" i="1"/>
  <c r="Y90" i="1" l="1"/>
  <c r="X89" i="1"/>
  <c r="J89" i="1" l="1"/>
  <c r="Y89" i="1" s="1"/>
  <c r="X88" i="1"/>
  <c r="J88" i="1"/>
  <c r="Y88" i="1" s="1"/>
  <c r="X87" i="1"/>
  <c r="J87" i="1"/>
  <c r="X86" i="1"/>
  <c r="J86" i="1"/>
  <c r="X85" i="1"/>
  <c r="J85" i="1"/>
  <c r="X84" i="1"/>
  <c r="J84" i="1"/>
  <c r="X83" i="1"/>
  <c r="J83" i="1"/>
  <c r="X82" i="1"/>
  <c r="J82" i="1"/>
  <c r="X81" i="1"/>
  <c r="J81" i="1"/>
  <c r="X80" i="1"/>
  <c r="J80" i="1"/>
  <c r="X79" i="1"/>
  <c r="J79" i="1"/>
  <c r="X78" i="1"/>
  <c r="J78" i="1"/>
  <c r="X77" i="1"/>
  <c r="J77" i="1"/>
  <c r="X76" i="1"/>
  <c r="J76" i="1"/>
  <c r="X75" i="1"/>
  <c r="J75" i="1"/>
  <c r="X74" i="1"/>
  <c r="J74" i="1"/>
  <c r="X73" i="1"/>
  <c r="J73" i="1"/>
  <c r="X72" i="1"/>
  <c r="J72" i="1"/>
  <c r="X71" i="1"/>
  <c r="J71" i="1"/>
  <c r="X70" i="1"/>
  <c r="J70" i="1"/>
  <c r="X69" i="1"/>
  <c r="J69" i="1"/>
  <c r="Y67" i="1"/>
  <c r="Y72" i="1" l="1"/>
  <c r="Y80" i="1"/>
  <c r="Y75" i="1"/>
  <c r="Y87" i="1"/>
  <c r="Y82" i="1"/>
  <c r="Y83" i="1"/>
  <c r="Y70" i="1"/>
  <c r="Y69" i="1"/>
  <c r="Y73" i="1"/>
  <c r="Y77" i="1"/>
  <c r="Y81" i="1"/>
  <c r="Y71" i="1"/>
  <c r="Y79" i="1"/>
  <c r="Y86" i="1"/>
  <c r="Y84" i="1"/>
  <c r="Y74" i="1"/>
  <c r="Y85" i="1"/>
  <c r="Y78" i="1"/>
  <c r="Y76" i="1"/>
</calcChain>
</file>

<file path=xl/sharedStrings.xml><?xml version="1.0" encoding="utf-8"?>
<sst xmlns="http://schemas.openxmlformats.org/spreadsheetml/2006/main" count="44" uniqueCount="41">
  <si>
    <t xml:space="preserve">        </t>
  </si>
  <si>
    <t xml:space="preserve"> (Rs million)</t>
  </si>
  <si>
    <t xml:space="preserve">End  </t>
  </si>
  <si>
    <t>BANKNOTES</t>
  </si>
  <si>
    <t>COINS</t>
  </si>
  <si>
    <t>TOTAL</t>
  </si>
  <si>
    <t>of</t>
  </si>
  <si>
    <t>Demonetized</t>
  </si>
  <si>
    <t xml:space="preserve">  Comme-</t>
  </si>
  <si>
    <t>Gold</t>
  </si>
  <si>
    <t>NOTES</t>
  </si>
  <si>
    <t>Month</t>
  </si>
  <si>
    <t>Currency</t>
  </si>
  <si>
    <t>Rs25</t>
  </si>
  <si>
    <t>Rs50</t>
  </si>
  <si>
    <t>Rs100</t>
  </si>
  <si>
    <t>Rs200</t>
  </si>
  <si>
    <t>Rs500</t>
  </si>
  <si>
    <t>Rs1000</t>
  </si>
  <si>
    <t>Rs2000</t>
  </si>
  <si>
    <t>Total</t>
  </si>
  <si>
    <t>morative</t>
  </si>
  <si>
    <t>Bullion</t>
  </si>
  <si>
    <t>Rs20</t>
  </si>
  <si>
    <t>Rs10</t>
  </si>
  <si>
    <t>Rs5</t>
  </si>
  <si>
    <t>Re1</t>
  </si>
  <si>
    <t>50c</t>
  </si>
  <si>
    <t>25c</t>
  </si>
  <si>
    <t>20c</t>
  </si>
  <si>
    <t>10c</t>
  </si>
  <si>
    <t>5c</t>
  </si>
  <si>
    <t xml:space="preserve"> 2c</t>
  </si>
  <si>
    <t>1c</t>
  </si>
  <si>
    <t>AND</t>
  </si>
  <si>
    <t>Notes</t>
  </si>
  <si>
    <t>Coins</t>
  </si>
  <si>
    <t/>
  </si>
  <si>
    <t>Figures may not add up to totals due to rounding.</t>
  </si>
  <si>
    <t>Source: Research and Economic Analysis Department.</t>
  </si>
  <si>
    <t xml:space="preserve"> Table 17: Currency in Circulation: March 2015 to 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</si>
</sst>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_);\(#,##0.0\)"/>
    <numFmt numFmtId="170" formatCode="0.0"/>
    <numFmt numFmtId="171" formatCode="#,##0.0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9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7" fontId="49" fillId="49" borderId="30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31">
      <alignment horizontal="center"/>
    </xf>
    <xf numFmtId="0" fontId="52" fillId="0" borderId="32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6" borderId="0" applyNumberFormat="0" applyBorder="0" applyAlignment="0" applyProtection="0"/>
    <xf numFmtId="0" fontId="54" fillId="50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2" borderId="0"/>
    <xf numFmtId="0" fontId="6" fillId="51" borderId="0" applyNumberFormat="0" applyFont="0" applyBorder="0" applyAlignment="0" applyProtection="0"/>
    <xf numFmtId="188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2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2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8" fillId="0" borderId="0">
      <alignment horizontal="center"/>
    </xf>
    <xf numFmtId="15" fontId="62" fillId="0" borderId="0" applyNumberFormat="0">
      <alignment horizontal="center"/>
    </xf>
    <xf numFmtId="5" fontId="63" fillId="0" borderId="33" applyAlignment="0" applyProtection="0"/>
    <xf numFmtId="0" fontId="64" fillId="0" borderId="34" applyNumberFormat="0" applyFont="0" applyFill="0" applyAlignment="0" applyProtection="0"/>
    <xf numFmtId="190" fontId="6" fillId="0" borderId="35" applyNumberFormat="0" applyFill="0" applyAlignment="0" applyProtection="0"/>
    <xf numFmtId="0" fontId="15" fillId="0" borderId="32" applyNumberFormat="0" applyFont="0" applyFill="0" applyAlignment="0" applyProtection="0"/>
    <xf numFmtId="0" fontId="15" fillId="0" borderId="36" applyNumberFormat="0" applyFont="0" applyFill="0" applyAlignment="0" applyProtection="0"/>
    <xf numFmtId="0" fontId="15" fillId="0" borderId="16" applyNumberFormat="0" applyFont="0" applyFill="0" applyAlignment="0" applyProtection="0"/>
    <xf numFmtId="0" fontId="15" fillId="0" borderId="33" applyNumberFormat="0" applyFont="0" applyFill="0" applyAlignment="0" applyProtection="0"/>
    <xf numFmtId="5" fontId="63" fillId="0" borderId="33" applyAlignment="0" applyProtection="0"/>
    <xf numFmtId="0" fontId="43" fillId="0" borderId="0" applyFont="0" applyFill="0" applyBorder="0" applyAlignment="0" applyProtection="0"/>
    <xf numFmtId="191" fontId="65" fillId="53" borderId="0"/>
    <xf numFmtId="192" fontId="16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4" borderId="37" applyNumberFormat="0" applyAlignment="0" applyProtection="0"/>
    <xf numFmtId="0" fontId="66" fillId="55" borderId="37" applyNumberFormat="0" applyAlignment="0" applyProtection="0"/>
    <xf numFmtId="0" fontId="67" fillId="0" borderId="0">
      <alignment wrapText="1"/>
    </xf>
    <xf numFmtId="0" fontId="68" fillId="56" borderId="38" applyNumberFormat="0" applyAlignment="0" applyProtection="0"/>
    <xf numFmtId="0" fontId="68" fillId="57" borderId="38" applyNumberFormat="0" applyAlignment="0" applyProtection="0"/>
    <xf numFmtId="3" fontId="69" fillId="49" borderId="31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9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58" borderId="0" applyBorder="0">
      <alignment horizontal="left"/>
    </xf>
    <xf numFmtId="0" fontId="79" fillId="59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0" fillId="60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9"/>
    <xf numFmtId="203" fontId="83" fillId="0" borderId="0"/>
    <xf numFmtId="193" fontId="6" fillId="0" borderId="0" applyFont="0" applyFill="0" applyBorder="0" applyAlignment="0" applyProtection="0"/>
    <xf numFmtId="8" fontId="84" fillId="0" borderId="40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2" borderId="41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6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1" borderId="0" applyNumberFormat="0" applyBorder="0" applyAlignment="0">
      <alignment horizontal="center"/>
    </xf>
    <xf numFmtId="0" fontId="86" fillId="62" borderId="0" applyNumberFormat="0" applyBorder="0" applyAlignment="0"/>
    <xf numFmtId="0" fontId="87" fillId="62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8" fillId="0" borderId="0"/>
    <xf numFmtId="14" fontId="6" fillId="0" borderId="0"/>
    <xf numFmtId="38" fontId="11" fillId="0" borderId="42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43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3" fontId="6" fillId="0" borderId="0"/>
    <xf numFmtId="0" fontId="6" fillId="0" borderId="0"/>
    <xf numFmtId="0" fontId="41" fillId="0" borderId="44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7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0" borderId="0">
      <alignment horizontal="left"/>
    </xf>
    <xf numFmtId="0" fontId="20" fillId="0" borderId="0" applyFont="0" applyFill="0" applyBorder="0" applyAlignment="0" applyProtection="0"/>
    <xf numFmtId="171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18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3" borderId="0" applyNumberFormat="0" applyBorder="0" applyAlignment="0" applyProtection="0"/>
    <xf numFmtId="0" fontId="60" fillId="52" borderId="45" applyAlignment="0" applyProtection="0"/>
    <xf numFmtId="0" fontId="6" fillId="63" borderId="31" applyNumberFormat="0" applyFont="0" applyBorder="0" applyAlignment="0" applyProtection="0">
      <alignment horizontal="center"/>
    </xf>
    <xf numFmtId="0" fontId="60" fillId="63" borderId="46"/>
    <xf numFmtId="0" fontId="6" fillId="64" borderId="41" applyNumberFormat="0" applyFont="0" applyBorder="0" applyAlignment="0"/>
    <xf numFmtId="216" fontId="102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3" borderId="47" applyBorder="0">
      <alignment horizontal="left" vertical="center" indent="1"/>
    </xf>
    <xf numFmtId="187" fontId="105" fillId="58" borderId="36" applyBorder="0" applyAlignment="0">
      <alignment horizontal="left" vertical="center" indent="1"/>
    </xf>
    <xf numFmtId="0" fontId="106" fillId="0" borderId="48" applyNumberFormat="0" applyAlignment="0" applyProtection="0">
      <alignment horizontal="left" vertical="center"/>
    </xf>
    <xf numFmtId="0" fontId="106" fillId="0" borderId="45">
      <alignment horizontal="left" vertical="center"/>
    </xf>
    <xf numFmtId="0" fontId="104" fillId="0" borderId="34" applyNumberFormat="0" applyFill="0">
      <alignment horizontal="centerContinuous" vertical="top"/>
    </xf>
    <xf numFmtId="0" fontId="107" fillId="49" borderId="49" applyNumberFormat="0" applyBorder="0">
      <alignment horizontal="left" vertical="center" indent="1"/>
    </xf>
    <xf numFmtId="0" fontId="108" fillId="55" borderId="31">
      <alignment horizontal="centerContinuous"/>
    </xf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11" fillId="0" borderId="0" applyNumberFormat="0" applyFill="0" applyBorder="0" applyAlignment="0" applyProtection="0"/>
    <xf numFmtId="0" fontId="112" fillId="59" borderId="0" applyNumberFormat="0" applyBorder="0" applyAlignment="0"/>
    <xf numFmtId="3" fontId="6" fillId="65" borderId="31" applyFont="0" applyProtection="0">
      <alignment horizontal="right"/>
    </xf>
    <xf numFmtId="10" fontId="6" fillId="65" borderId="31" applyFont="0" applyProtection="0">
      <alignment horizontal="right"/>
    </xf>
    <xf numFmtId="0" fontId="6" fillId="65" borderId="30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49" borderId="0" applyNumberFormat="0" applyFont="0" applyBorder="0" applyAlignment="0" applyProtection="0">
      <alignment horizontal="left" indent="1"/>
      <protection hidden="1"/>
    </xf>
    <xf numFmtId="10" fontId="101" fillId="66" borderId="31" applyNumberFormat="0" applyBorder="0" applyAlignment="0" applyProtection="0"/>
    <xf numFmtId="0" fontId="115" fillId="23" borderId="37" applyNumberFormat="0" applyAlignment="0" applyProtection="0"/>
    <xf numFmtId="0" fontId="115" fillId="24" borderId="37" applyNumberFormat="0" applyAlignment="0" applyProtection="0"/>
    <xf numFmtId="3" fontId="6" fillId="67" borderId="31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9" fillId="0" borderId="0"/>
    <xf numFmtId="0" fontId="9" fillId="0" borderId="0"/>
    <xf numFmtId="0" fontId="121" fillId="63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5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8" fillId="0" borderId="32">
      <alignment horizontal="right"/>
    </xf>
    <xf numFmtId="189" fontId="18" fillId="0" borderId="0">
      <alignment horizontal="right"/>
    </xf>
    <xf numFmtId="189" fontId="18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53" applyNumberFormat="0" applyFill="0" applyAlignment="0" applyProtection="0"/>
    <xf numFmtId="43" fontId="106" fillId="63" borderId="0" applyNumberFormat="0" applyFont="0" applyBorder="0" applyAlignment="0"/>
    <xf numFmtId="0" fontId="6" fillId="63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3" borderId="0"/>
    <xf numFmtId="0" fontId="28" fillId="0" borderId="0"/>
    <xf numFmtId="0" fontId="129" fillId="0" borderId="54">
      <alignment horizontal="left"/>
    </xf>
    <xf numFmtId="0" fontId="21" fillId="0" borderId="55">
      <alignment horizontal="center"/>
    </xf>
    <xf numFmtId="0" fontId="28" fillId="63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0" borderId="0">
      <alignment horizontal="left"/>
    </xf>
    <xf numFmtId="10" fontId="11" fillId="68" borderId="41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2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0" borderId="0" applyNumberFormat="0" applyBorder="0" applyAlignment="0" applyProtection="0"/>
    <xf numFmtId="0" fontId="132" fillId="63" borderId="56" applyNumberFormat="0" applyFont="0" applyFill="0" applyAlignment="0" applyProtection="0">
      <alignment horizontal="center"/>
    </xf>
    <xf numFmtId="37" fontId="133" fillId="0" borderId="0"/>
    <xf numFmtId="0" fontId="60" fillId="12" borderId="0" applyNumberFormat="0" applyFont="0" applyFill="0" applyBorder="0" applyAlignment="0"/>
    <xf numFmtId="10" fontId="21" fillId="12" borderId="0"/>
    <xf numFmtId="1" fontId="11" fillId="0" borderId="0">
      <alignment horizontal="left"/>
    </xf>
    <xf numFmtId="0" fontId="134" fillId="63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7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58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70" borderId="58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19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3"/>
    <xf numFmtId="3" fontId="6" fillId="71" borderId="31">
      <alignment horizontal="right"/>
      <protection locked="0"/>
    </xf>
    <xf numFmtId="0" fontId="142" fillId="54" borderId="60" applyNumberFormat="0" applyAlignment="0" applyProtection="0"/>
    <xf numFmtId="0" fontId="142" fillId="55" borderId="60" applyNumberFormat="0" applyAlignment="0" applyProtection="0"/>
    <xf numFmtId="40" fontId="13" fillId="49" borderId="0">
      <alignment horizontal="right"/>
    </xf>
    <xf numFmtId="0" fontId="143" fillId="66" borderId="0">
      <alignment horizontal="center"/>
    </xf>
    <xf numFmtId="0" fontId="144" fillId="49" borderId="0">
      <alignment horizontal="right"/>
    </xf>
    <xf numFmtId="0" fontId="145" fillId="49" borderId="16"/>
    <xf numFmtId="0" fontId="146" fillId="0" borderId="0" applyBorder="0">
      <alignment horizontal="centerContinuous"/>
    </xf>
    <xf numFmtId="0" fontId="145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0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2" fillId="0" borderId="0"/>
    <xf numFmtId="9" fontId="11" fillId="0" borderId="62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3" fillId="72" borderId="0">
      <alignment horizontal="center"/>
      <protection locked="0"/>
    </xf>
    <xf numFmtId="0" fontId="154" fillId="63" borderId="0"/>
    <xf numFmtId="0" fontId="155" fillId="52" borderId="0">
      <alignment horizontal="left" indent="1"/>
    </xf>
    <xf numFmtId="0" fontId="6" fillId="12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4">
      <alignment horizontal="center"/>
    </xf>
    <xf numFmtId="0" fontId="18" fillId="0" borderId="0">
      <alignment vertical="top"/>
    </xf>
    <xf numFmtId="169" fontId="18" fillId="0" borderId="0">
      <alignment vertical="top"/>
    </xf>
    <xf numFmtId="169" fontId="18" fillId="0" borderId="0">
      <alignment vertical="top"/>
    </xf>
    <xf numFmtId="169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6" fillId="0" borderId="0"/>
    <xf numFmtId="3" fontId="157" fillId="0" borderId="63">
      <alignment horizontal="center"/>
      <protection locked="0"/>
    </xf>
    <xf numFmtId="0" fontId="102" fillId="58" borderId="0"/>
    <xf numFmtId="2" fontId="158" fillId="0" borderId="0">
      <alignment horizontal="left"/>
    </xf>
    <xf numFmtId="231" fontId="159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9" applyNumberFormat="0" applyFont="0" applyFill="0" applyAlignment="0" applyProtection="0"/>
    <xf numFmtId="0" fontId="6" fillId="0" borderId="74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40" applyNumberFormat="0" applyFont="0" applyFill="0" applyAlignment="0" applyProtection="0"/>
    <xf numFmtId="38" fontId="152" fillId="0" borderId="0"/>
    <xf numFmtId="189" fontId="18" fillId="0" borderId="0">
      <alignment horizontal="center"/>
    </xf>
    <xf numFmtId="0" fontId="102" fillId="73" borderId="31"/>
    <xf numFmtId="4" fontId="164" fillId="74" borderId="79" applyNumberFormat="0" applyProtection="0">
      <alignment vertical="center"/>
    </xf>
    <xf numFmtId="4" fontId="164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6" fillId="74" borderId="79" applyNumberFormat="0" applyProtection="0">
      <alignment horizontal="left" vertical="center" indent="1"/>
    </xf>
    <xf numFmtId="4" fontId="166" fillId="74" borderId="79" applyNumberFormat="0" applyProtection="0">
      <alignment horizontal="left" vertical="center" indent="1"/>
    </xf>
    <xf numFmtId="0" fontId="56" fillId="74" borderId="79" applyNumberFormat="0" applyProtection="0">
      <alignment horizontal="left" vertical="top" indent="1"/>
    </xf>
    <xf numFmtId="4" fontId="166" fillId="75" borderId="0" applyNumberFormat="0" applyProtection="0">
      <alignment horizontal="left" vertical="center" indent="1"/>
    </xf>
    <xf numFmtId="4" fontId="166" fillId="75" borderId="0" applyNumberFormat="0" applyProtection="0">
      <alignment horizontal="left" vertical="center" indent="1"/>
    </xf>
    <xf numFmtId="4" fontId="166" fillId="76" borderId="79" applyNumberFormat="0" applyProtection="0">
      <alignment horizontal="right" vertical="center"/>
    </xf>
    <xf numFmtId="4" fontId="166" fillId="76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4" fillId="82" borderId="80" applyNumberFormat="0" applyProtection="0">
      <alignment horizontal="left" vertical="center" indent="1"/>
    </xf>
    <xf numFmtId="4" fontId="164" fillId="82" borderId="8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6" fillId="48" borderId="79" applyNumberFormat="0" applyProtection="0">
      <alignment horizontal="right" vertical="center"/>
    </xf>
    <xf numFmtId="4" fontId="166" fillId="48" borderId="79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top" indent="1"/>
    </xf>
    <xf numFmtId="0" fontId="6" fillId="75" borderId="79" applyNumberFormat="0" applyProtection="0">
      <alignment horizontal="left" vertical="top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top" indent="1"/>
    </xf>
    <xf numFmtId="0" fontId="6" fillId="72" borderId="79" applyNumberFormat="0" applyProtection="0">
      <alignment horizontal="left" vertical="top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top" indent="1"/>
    </xf>
    <xf numFmtId="0" fontId="6" fillId="48" borderId="79" applyNumberFormat="0" applyProtection="0">
      <alignment horizontal="left" vertical="top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top" indent="1"/>
    </xf>
    <xf numFmtId="0" fontId="6" fillId="83" borderId="79" applyNumberFormat="0" applyProtection="0">
      <alignment horizontal="left" vertical="top" indent="1"/>
    </xf>
    <xf numFmtId="4" fontId="166" fillId="83" borderId="79" applyNumberFormat="0" applyProtection="0">
      <alignment vertical="center"/>
    </xf>
    <xf numFmtId="4" fontId="166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4" fillId="48" borderId="81" applyNumberFormat="0" applyProtection="0">
      <alignment horizontal="left" vertical="center" indent="1"/>
    </xf>
    <xf numFmtId="4" fontId="164" fillId="48" borderId="81" applyNumberFormat="0" applyProtection="0">
      <alignment horizontal="left" vertical="center" indent="1"/>
    </xf>
    <xf numFmtId="0" fontId="21" fillId="66" borderId="79" applyNumberFormat="0" applyProtection="0">
      <alignment horizontal="left" vertical="top" indent="1"/>
    </xf>
    <xf numFmtId="4" fontId="166" fillId="83" borderId="79" applyNumberFormat="0" applyProtection="0">
      <alignment horizontal="right" vertical="center"/>
    </xf>
    <xf numFmtId="4" fontId="166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4" fillId="48" borderId="79" applyNumberFormat="0" applyProtection="0">
      <alignment horizontal="left" vertical="center" indent="1"/>
    </xf>
    <xf numFmtId="4" fontId="164" fillId="48" borderId="79" applyNumberFormat="0" applyProtection="0">
      <alignment horizontal="left" vertical="center" indent="1"/>
    </xf>
    <xf numFmtId="0" fontId="21" fillId="72" borderId="79" applyNumberFormat="0" applyProtection="0">
      <alignment horizontal="left" vertical="top" indent="1"/>
    </xf>
    <xf numFmtId="4" fontId="168" fillId="72" borderId="81" applyNumberFormat="0" applyProtection="0">
      <alignment horizontal="left" vertical="center" indent="1"/>
    </xf>
    <xf numFmtId="4" fontId="168" fillId="72" borderId="81" applyNumberFormat="0" applyProtection="0">
      <alignment horizontal="left" vertical="center" indent="1"/>
    </xf>
    <xf numFmtId="4" fontId="169" fillId="83" borderId="79" applyNumberFormat="0" applyProtection="0">
      <alignment horizontal="right" vertical="center"/>
    </xf>
    <xf numFmtId="4" fontId="169" fillId="83" borderId="79" applyNumberFormat="0" applyProtection="0">
      <alignment horizontal="right" vertical="center"/>
    </xf>
    <xf numFmtId="0" fontId="130" fillId="0" borderId="82"/>
    <xf numFmtId="234" fontId="28" fillId="0" borderId="27" applyFont="0" applyFill="0" applyBorder="0" applyAlignment="0" applyProtection="0"/>
    <xf numFmtId="0" fontId="170" fillId="0" borderId="83"/>
    <xf numFmtId="0" fontId="171" fillId="84" borderId="0"/>
    <xf numFmtId="0" fontId="172" fillId="84" borderId="0"/>
    <xf numFmtId="0" fontId="18" fillId="85" borderId="0" applyNumberFormat="0" applyFont="0" applyBorder="0" applyAlignment="0" applyProtection="0"/>
    <xf numFmtId="235" fontId="173" fillId="0" borderId="0" applyFont="0" applyFill="0" applyBorder="0" applyAlignment="0" applyProtection="0"/>
    <xf numFmtId="3" fontId="6" fillId="49" borderId="31" applyFont="0" applyProtection="0">
      <alignment horizontal="right"/>
    </xf>
    <xf numFmtId="10" fontId="6" fillId="49" borderId="31" applyFont="0">
      <alignment horizontal="right"/>
    </xf>
    <xf numFmtId="9" fontId="6" fillId="49" borderId="31" applyFont="0" applyProtection="0">
      <alignment horizontal="right"/>
    </xf>
    <xf numFmtId="236" fontId="174" fillId="0" borderId="0"/>
    <xf numFmtId="38" fontId="175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45" applyBorder="0"/>
    <xf numFmtId="0" fontId="176" fillId="53" borderId="0"/>
    <xf numFmtId="203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5" borderId="84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31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49" borderId="31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170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7" fillId="86" borderId="0"/>
    <xf numFmtId="0" fontId="129" fillId="0" borderId="58"/>
    <xf numFmtId="0" fontId="98" fillId="0" borderId="0"/>
    <xf numFmtId="0" fontId="178" fillId="0" borderId="85">
      <alignment horizontal="left"/>
    </xf>
    <xf numFmtId="0" fontId="98" fillId="0" borderId="0"/>
    <xf numFmtId="202" fontId="56" fillId="0" borderId="31"/>
    <xf numFmtId="40" fontId="179" fillId="0" borderId="0" applyBorder="0">
      <alignment horizontal="right"/>
    </xf>
    <xf numFmtId="202" fontId="56" fillId="0" borderId="0"/>
    <xf numFmtId="0" fontId="180" fillId="0" borderId="86">
      <alignment vertical="center" wrapText="1"/>
    </xf>
    <xf numFmtId="9" fontId="6" fillId="77" borderId="87" applyFont="0" applyProtection="0">
      <alignment horizontal="right"/>
    </xf>
    <xf numFmtId="0" fontId="6" fillId="77" borderId="31" applyNumberFormat="0" applyFont="0" applyAlignment="0" applyProtection="0"/>
    <xf numFmtId="0" fontId="162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32" applyBorder="0" applyProtection="0">
      <alignment horizontal="right" vertical="center"/>
    </xf>
    <xf numFmtId="0" fontId="182" fillId="87" borderId="0" applyBorder="0" applyProtection="0">
      <alignment horizontal="centerContinuous" vertical="center"/>
    </xf>
    <xf numFmtId="0" fontId="182" fillId="58" borderId="32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2" fillId="0" borderId="0" applyFill="0" applyBorder="0" applyProtection="0"/>
    <xf numFmtId="0" fontId="183" fillId="0" borderId="0" applyFill="0" applyBorder="0" applyProtection="0">
      <alignment horizontal="left"/>
    </xf>
    <xf numFmtId="0" fontId="96" fillId="0" borderId="36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7" fontId="184" fillId="0" borderId="0">
      <alignment horizontal="center"/>
    </xf>
    <xf numFmtId="0" fontId="185" fillId="0" borderId="0">
      <alignment horizontal="center"/>
    </xf>
    <xf numFmtId="238" fontId="6" fillId="0" borderId="0"/>
    <xf numFmtId="0" fontId="64" fillId="12" borderId="0">
      <protection locked="0"/>
    </xf>
    <xf numFmtId="49" fontId="21" fillId="0" borderId="0" applyFill="0" applyBorder="0" applyAlignment="0"/>
    <xf numFmtId="239" fontId="21" fillId="0" borderId="0" applyFill="0" applyBorder="0" applyAlignment="0"/>
    <xf numFmtId="240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2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0" fillId="86" borderId="0">
      <alignment horizontal="centerContinuous"/>
    </xf>
    <xf numFmtId="0" fontId="191" fillId="55" borderId="0" applyNumberFormat="0" applyBorder="0" applyAlignment="0">
      <alignment horizontal="center"/>
    </xf>
    <xf numFmtId="38" fontId="156" fillId="0" borderId="0"/>
    <xf numFmtId="0" fontId="192" fillId="0" borderId="88" applyNumberFormat="0" applyFill="0" applyAlignment="0" applyProtection="0"/>
    <xf numFmtId="187" fontId="18" fillId="0" borderId="89">
      <alignment horizontal="right"/>
    </xf>
    <xf numFmtId="38" fontId="193" fillId="88" borderId="31"/>
    <xf numFmtId="0" fontId="56" fillId="89" borderId="90" applyProtection="0">
      <alignment horizontal="left"/>
    </xf>
    <xf numFmtId="0" fontId="194" fillId="76" borderId="0" applyNumberFormat="0" applyBorder="0"/>
    <xf numFmtId="0" fontId="31" fillId="90" borderId="46" applyFill="0" applyAlignment="0">
      <alignment horizontal="center" vertical="center"/>
    </xf>
    <xf numFmtId="241" fontId="28" fillId="66" borderId="46" applyFont="0" applyFill="0">
      <alignment horizontal="right"/>
    </xf>
    <xf numFmtId="0" fontId="86" fillId="90" borderId="46">
      <alignment horizontal="center" vertical="center"/>
    </xf>
    <xf numFmtId="241" fontId="195" fillId="66" borderId="46">
      <alignment horizontal="right"/>
    </xf>
    <xf numFmtId="0" fontId="47" fillId="0" borderId="44" applyNumberFormat="0" applyBorder="0">
      <protection locked="0"/>
    </xf>
    <xf numFmtId="37" fontId="196" fillId="58" borderId="0"/>
    <xf numFmtId="37" fontId="197" fillId="0" borderId="32">
      <alignment horizontal="center"/>
    </xf>
    <xf numFmtId="0" fontId="198" fillId="0" borderId="46">
      <alignment horizontal="center"/>
    </xf>
    <xf numFmtId="43" fontId="6" fillId="0" borderId="0" applyNumberFormat="0" applyFont="0" applyBorder="0" applyAlignment="0">
      <protection locked="0"/>
    </xf>
    <xf numFmtId="2" fontId="196" fillId="58" borderId="0" applyNumberFormat="0" applyFill="0" applyBorder="0" applyAlignment="0" applyProtection="0"/>
    <xf numFmtId="242" fontId="199" fillId="58" borderId="0" applyNumberFormat="0" applyFill="0" applyBorder="0" applyAlignment="0" applyProtection="0"/>
    <xf numFmtId="37" fontId="200" fillId="91" borderId="0" applyNumberFormat="0" applyFill="0" applyBorder="0" applyAlignment="0"/>
    <xf numFmtId="0" fontId="201" fillId="58" borderId="0" applyNumberFormat="0" applyBorder="0" applyAlignment="0"/>
    <xf numFmtId="231" fontId="6" fillId="0" borderId="0"/>
    <xf numFmtId="243" fontId="202" fillId="49" borderId="36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202" fillId="49" borderId="36">
      <alignment horizontal="center"/>
    </xf>
    <xf numFmtId="243" fontId="202" fillId="49" borderId="36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3" fillId="12" borderId="0"/>
    <xf numFmtId="0" fontId="204" fillId="0" borderId="0" applyNumberFormat="0" applyFill="0" applyBorder="0" applyAlignment="0" applyProtection="0"/>
    <xf numFmtId="0" fontId="184" fillId="63" borderId="0"/>
    <xf numFmtId="0" fontId="60" fillId="0" borderId="91" applyNumberFormat="0"/>
    <xf numFmtId="14" fontId="18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101">
    <xf numFmtId="0" fontId="0" fillId="0" borderId="0" xfId="0"/>
    <xf numFmtId="0" fontId="7" fillId="8" borderId="0" xfId="1" applyFont="1" applyFill="1" applyAlignment="1" applyProtection="1">
      <alignment horizontal="left"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4" fontId="9" fillId="8" borderId="0" xfId="1" applyNumberFormat="1" applyFont="1" applyFill="1" applyAlignment="1">
      <alignment vertical="center"/>
    </xf>
    <xf numFmtId="0" fontId="10" fillId="8" borderId="0" xfId="1" applyFont="1" applyFill="1" applyAlignment="1">
      <alignment vertical="center"/>
    </xf>
    <xf numFmtId="0" fontId="9" fillId="8" borderId="0" xfId="1" applyFont="1" applyFill="1" applyAlignment="1">
      <alignment horizontal="center" vertical="center"/>
    </xf>
    <xf numFmtId="0" fontId="9" fillId="8" borderId="0" xfId="2" applyFont="1" applyFill="1" applyAlignment="1">
      <alignment vertical="center"/>
    </xf>
    <xf numFmtId="0" fontId="9" fillId="8" borderId="0" xfId="1" applyFont="1" applyFill="1" applyAlignment="1" applyProtection="1">
      <alignment vertical="center"/>
    </xf>
    <xf numFmtId="0" fontId="9" fillId="8" borderId="0" xfId="1" applyFont="1" applyFill="1" applyAlignment="1" applyProtection="1">
      <alignment horizontal="center" vertical="center"/>
    </xf>
    <xf numFmtId="0" fontId="9" fillId="8" borderId="0" xfId="1" applyFont="1" applyFill="1" applyAlignment="1" applyProtection="1">
      <alignment horizontal="left" vertical="center"/>
    </xf>
    <xf numFmtId="0" fontId="10" fillId="8" borderId="0" xfId="1" applyFont="1" applyFill="1" applyAlignment="1" applyProtection="1">
      <alignment vertical="center"/>
    </xf>
    <xf numFmtId="169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6" xfId="1" applyFont="1" applyFill="1" applyBorder="1" applyAlignment="1" applyProtection="1">
      <alignment horizontal="right" vertical="center"/>
      <protection hidden="1"/>
    </xf>
    <xf numFmtId="4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7" xfId="1" applyFont="1" applyFill="1" applyBorder="1" applyAlignment="1" applyProtection="1">
      <alignment horizontal="right" vertical="center"/>
      <protection hidden="1"/>
    </xf>
    <xf numFmtId="0" fontId="10" fillId="8" borderId="18" xfId="1" applyFont="1" applyFill="1" applyBorder="1" applyAlignment="1" applyProtection="1">
      <alignment horizontal="right" vertical="center"/>
      <protection hidden="1"/>
    </xf>
    <xf numFmtId="169" fontId="9" fillId="8" borderId="19" xfId="1" applyNumberFormat="1" applyFont="1" applyFill="1" applyBorder="1" applyAlignment="1" applyProtection="1">
      <alignment horizontal="right" vertical="center"/>
      <protection hidden="1"/>
    </xf>
    <xf numFmtId="169" fontId="9" fillId="8" borderId="19" xfId="1" applyNumberFormat="1" applyFont="1" applyFill="1" applyBorder="1" applyAlignment="1" applyProtection="1">
      <alignment horizontal="center" vertical="center"/>
      <protection hidden="1"/>
    </xf>
    <xf numFmtId="0" fontId="9" fillId="8" borderId="19" xfId="1" applyFont="1" applyFill="1" applyBorder="1" applyAlignment="1" applyProtection="1">
      <alignment horizontal="right" vertical="center"/>
      <protection hidden="1"/>
    </xf>
    <xf numFmtId="0" fontId="10" fillId="8" borderId="17" xfId="1" applyFont="1" applyFill="1" applyBorder="1" applyAlignment="1" applyProtection="1">
      <alignment horizontal="right" vertical="center"/>
      <protection hidden="1"/>
    </xf>
    <xf numFmtId="0" fontId="10" fillId="8" borderId="26" xfId="1" applyFont="1" applyFill="1" applyBorder="1" applyAlignment="1" applyProtection="1">
      <alignment horizontal="right" vertical="center"/>
      <protection hidden="1"/>
    </xf>
    <xf numFmtId="169" fontId="9" fillId="8" borderId="16" xfId="1" applyNumberFormat="1" applyFont="1" applyFill="1" applyBorder="1" applyAlignment="1" applyProtection="1">
      <alignment horizontal="right" vertical="center"/>
    </xf>
    <xf numFmtId="169" fontId="9" fillId="8" borderId="19" xfId="1" applyNumberFormat="1" applyFont="1" applyFill="1" applyBorder="1" applyAlignment="1" applyProtection="1">
      <alignment horizontal="right" vertical="center"/>
    </xf>
    <xf numFmtId="169" fontId="9" fillId="8" borderId="17" xfId="1" applyNumberFormat="1" applyFont="1" applyFill="1" applyBorder="1" applyAlignment="1" applyProtection="1">
      <alignment horizontal="right" vertical="center"/>
    </xf>
    <xf numFmtId="169" fontId="10" fillId="8" borderId="18" xfId="1" applyNumberFormat="1" applyFont="1" applyFill="1" applyBorder="1" applyAlignment="1" applyProtection="1">
      <alignment horizontal="right" vertical="center"/>
    </xf>
    <xf numFmtId="169" fontId="9" fillId="8" borderId="19" xfId="1" applyNumberFormat="1" applyFont="1" applyFill="1" applyBorder="1" applyAlignment="1" applyProtection="1">
      <alignment horizontal="center" vertical="center"/>
    </xf>
    <xf numFmtId="169" fontId="10" fillId="8" borderId="17" xfId="1" applyNumberFormat="1" applyFont="1" applyFill="1" applyBorder="1" applyAlignment="1" applyProtection="1">
      <alignment horizontal="right" vertical="center"/>
    </xf>
    <xf numFmtId="169" fontId="10" fillId="8" borderId="15" xfId="1" applyNumberFormat="1" applyFont="1" applyFill="1" applyBorder="1" applyAlignment="1" applyProtection="1">
      <alignment horizontal="right" vertical="center"/>
    </xf>
    <xf numFmtId="169" fontId="9" fillId="8" borderId="0" xfId="1" applyNumberFormat="1" applyFont="1" applyFill="1" applyAlignment="1">
      <alignment vertical="center"/>
    </xf>
    <xf numFmtId="169" fontId="9" fillId="8" borderId="0" xfId="2" applyNumberFormat="1" applyFont="1" applyFill="1" applyAlignment="1">
      <alignment vertical="center"/>
    </xf>
    <xf numFmtId="169" fontId="14" fillId="8" borderId="15" xfId="1" applyNumberFormat="1" applyFont="1" applyFill="1" applyBorder="1" applyAlignment="1" applyProtection="1">
      <alignment horizontal="right" vertical="center"/>
    </xf>
    <xf numFmtId="170" fontId="9" fillId="8" borderId="19" xfId="2" applyNumberFormat="1" applyFont="1" applyFill="1" applyBorder="1" applyAlignment="1">
      <alignment horizontal="center" vertical="center"/>
    </xf>
    <xf numFmtId="170" fontId="9" fillId="8" borderId="19" xfId="2" applyNumberFormat="1" applyFont="1" applyFill="1" applyBorder="1" applyAlignment="1">
      <alignment vertical="center"/>
    </xf>
    <xf numFmtId="169" fontId="9" fillId="8" borderId="19" xfId="2" applyNumberFormat="1" applyFont="1" applyFill="1" applyBorder="1" applyAlignment="1">
      <alignment horizontal="center" vertical="center"/>
    </xf>
    <xf numFmtId="169" fontId="9" fillId="8" borderId="19" xfId="2" applyNumberFormat="1" applyFont="1" applyFill="1" applyBorder="1" applyAlignment="1">
      <alignment vertical="center"/>
    </xf>
    <xf numFmtId="39" fontId="9" fillId="8" borderId="0" xfId="2" applyNumberFormat="1" applyFont="1" applyFill="1" applyAlignment="1">
      <alignment vertical="center"/>
    </xf>
    <xf numFmtId="1" fontId="10" fillId="8" borderId="0" xfId="2" applyNumberFormat="1" applyFont="1" applyFill="1" applyAlignment="1">
      <alignment vertical="center"/>
    </xf>
    <xf numFmtId="170" fontId="9" fillId="8" borderId="0" xfId="2" applyNumberFormat="1" applyFont="1" applyFill="1" applyAlignment="1">
      <alignment horizontal="center" vertical="center"/>
    </xf>
    <xf numFmtId="2" fontId="9" fillId="8" borderId="0" xfId="2" applyNumberFormat="1" applyFont="1" applyFill="1" applyAlignment="1">
      <alignment vertical="center"/>
    </xf>
    <xf numFmtId="170" fontId="9" fillId="8" borderId="0" xfId="2" applyNumberFormat="1" applyFont="1" applyFill="1" applyAlignment="1">
      <alignment vertical="center"/>
    </xf>
    <xf numFmtId="4" fontId="9" fillId="8" borderId="0" xfId="2" applyNumberFormat="1" applyFont="1" applyFill="1" applyAlignment="1">
      <alignment vertical="center"/>
    </xf>
    <xf numFmtId="0" fontId="12" fillId="8" borderId="0" xfId="2" applyFont="1" applyFill="1" applyAlignment="1">
      <alignment vertical="center"/>
    </xf>
    <xf numFmtId="0" fontId="9" fillId="8" borderId="0" xfId="2" applyFont="1" applyFill="1" applyAlignment="1">
      <alignment horizontal="center" vertical="center"/>
    </xf>
    <xf numFmtId="0" fontId="10" fillId="8" borderId="0" xfId="2" applyFont="1" applyFill="1" applyAlignment="1">
      <alignment vertical="center"/>
    </xf>
    <xf numFmtId="171" fontId="9" fillId="8" borderId="0" xfId="2" applyNumberFormat="1" applyFont="1" applyFill="1" applyAlignment="1">
      <alignment vertical="center"/>
    </xf>
    <xf numFmtId="2" fontId="10" fillId="8" borderId="0" xfId="2" applyNumberFormat="1" applyFont="1" applyFill="1" applyAlignment="1">
      <alignment vertical="center"/>
    </xf>
    <xf numFmtId="0" fontId="10" fillId="92" borderId="6" xfId="1" applyFont="1" applyFill="1" applyBorder="1" applyAlignment="1" applyProtection="1">
      <alignment horizontal="centerContinuous" vertical="center"/>
    </xf>
    <xf numFmtId="0" fontId="10" fillId="92" borderId="8" xfId="1" applyFont="1" applyFill="1" applyBorder="1" applyAlignment="1" applyProtection="1">
      <alignment horizontal="center" vertical="center"/>
    </xf>
    <xf numFmtId="0" fontId="10" fillId="92" borderId="3" xfId="1" applyFont="1" applyFill="1" applyBorder="1" applyAlignment="1" applyProtection="1">
      <alignment horizontal="centerContinuous" vertical="center"/>
    </xf>
    <xf numFmtId="0" fontId="10" fillId="92" borderId="9" xfId="1" applyFont="1" applyFill="1" applyBorder="1" applyAlignment="1" applyProtection="1">
      <alignment horizontal="centerContinuous" vertical="center"/>
    </xf>
    <xf numFmtId="0" fontId="9" fillId="92" borderId="20" xfId="1" applyFont="1" applyFill="1" applyBorder="1" applyAlignment="1">
      <alignment vertical="center"/>
    </xf>
    <xf numFmtId="0" fontId="10" fillId="92" borderId="9" xfId="1" applyFont="1" applyFill="1" applyBorder="1" applyAlignment="1" applyProtection="1">
      <alignment horizontal="right" vertical="center"/>
      <protection hidden="1"/>
    </xf>
    <xf numFmtId="17" fontId="10" fillId="92" borderId="9" xfId="1" applyNumberFormat="1" applyFont="1" applyFill="1" applyBorder="1" applyAlignment="1">
      <alignment horizontal="left" vertical="center"/>
    </xf>
    <xf numFmtId="4" fontId="10" fillId="93" borderId="11" xfId="1" applyNumberFormat="1" applyFont="1" applyFill="1" applyBorder="1" applyAlignment="1" applyProtection="1">
      <alignment horizontal="center" vertical="center"/>
    </xf>
    <xf numFmtId="0" fontId="10" fillId="93" borderId="11" xfId="1" applyFont="1" applyFill="1" applyBorder="1" applyAlignment="1" applyProtection="1">
      <alignment horizontal="center" vertical="center"/>
    </xf>
    <xf numFmtId="0" fontId="10" fillId="93" borderId="12" xfId="1" applyFont="1" applyFill="1" applyBorder="1" applyAlignment="1" applyProtection="1">
      <alignment horizontal="center" vertical="center"/>
    </xf>
    <xf numFmtId="0" fontId="10" fillId="93" borderId="13" xfId="1" applyFont="1" applyFill="1" applyBorder="1" applyAlignment="1" applyProtection="1">
      <alignment horizontal="center" vertical="center"/>
    </xf>
    <xf numFmtId="0" fontId="10" fillId="93" borderId="14" xfId="1" applyFont="1" applyFill="1" applyBorder="1" applyAlignment="1" applyProtection="1">
      <alignment horizontal="center" vertical="center"/>
    </xf>
    <xf numFmtId="4" fontId="10" fillId="93" borderId="16" xfId="1" applyNumberFormat="1" applyFont="1" applyFill="1" applyBorder="1" applyAlignment="1" applyProtection="1">
      <alignment horizontal="center" vertical="center"/>
    </xf>
    <xf numFmtId="0" fontId="10" fillId="93" borderId="16" xfId="1" applyFont="1" applyFill="1" applyBorder="1" applyAlignment="1" applyProtection="1">
      <alignment horizontal="center" vertical="center"/>
    </xf>
    <xf numFmtId="0" fontId="10" fillId="93" borderId="17" xfId="1" applyFont="1" applyFill="1" applyBorder="1" applyAlignment="1" applyProtection="1">
      <alignment horizontal="center" vertical="center"/>
    </xf>
    <xf numFmtId="0" fontId="10" fillId="93" borderId="18" xfId="1" applyFont="1" applyFill="1" applyBorder="1" applyAlignment="1" applyProtection="1">
      <alignment horizontal="center" vertical="center"/>
    </xf>
    <xf numFmtId="0" fontId="10" fillId="93" borderId="19" xfId="1" applyFont="1" applyFill="1" applyBorder="1" applyAlignment="1" applyProtection="1">
      <alignment horizontal="center" vertical="center"/>
    </xf>
    <xf numFmtId="4" fontId="10" fillId="93" borderId="21" xfId="1" applyNumberFormat="1" applyFont="1" applyFill="1" applyBorder="1" applyAlignment="1" applyProtection="1">
      <alignment horizontal="center" vertical="center"/>
    </xf>
    <xf numFmtId="0" fontId="10" fillId="93" borderId="21" xfId="1" applyFont="1" applyFill="1" applyBorder="1" applyAlignment="1" applyProtection="1">
      <alignment horizontal="center" vertical="center"/>
    </xf>
    <xf numFmtId="0" fontId="10" fillId="93" borderId="22" xfId="1" applyFont="1" applyFill="1" applyBorder="1" applyAlignment="1" applyProtection="1">
      <alignment horizontal="center" vertical="center"/>
    </xf>
    <xf numFmtId="0" fontId="10" fillId="93" borderId="23" xfId="1" applyFont="1" applyFill="1" applyBorder="1" applyAlignment="1" applyProtection="1">
      <alignment horizontal="center" vertical="center"/>
    </xf>
    <xf numFmtId="0" fontId="10" fillId="93" borderId="24" xfId="1" applyFont="1" applyFill="1" applyBorder="1" applyAlignment="1" applyProtection="1">
      <alignment horizontal="center" vertical="center"/>
    </xf>
    <xf numFmtId="0" fontId="10" fillId="92" borderId="15" xfId="1" applyFont="1" applyFill="1" applyBorder="1" applyAlignment="1" applyProtection="1">
      <alignment horizontal="center" vertical="center"/>
    </xf>
    <xf numFmtId="0" fontId="10" fillId="92" borderId="25" xfId="1" applyFont="1" applyFill="1" applyBorder="1" applyAlignment="1">
      <alignment horizontal="center" vertical="center"/>
    </xf>
    <xf numFmtId="0" fontId="10" fillId="93" borderId="10" xfId="1" applyFont="1" applyFill="1" applyBorder="1" applyAlignment="1" applyProtection="1">
      <alignment horizontal="center" vertical="center"/>
    </xf>
    <xf numFmtId="4" fontId="64" fillId="8" borderId="0" xfId="2" applyNumberFormat="1" applyFont="1" applyFill="1" applyAlignment="1">
      <alignment vertical="center"/>
    </xf>
    <xf numFmtId="17" fontId="9" fillId="8" borderId="0" xfId="2" applyNumberFormat="1" applyFont="1" applyFill="1" applyAlignment="1">
      <alignment vertical="center"/>
    </xf>
    <xf numFmtId="4" fontId="10" fillId="8" borderId="0" xfId="2" applyNumberFormat="1" applyFont="1" applyFill="1" applyAlignment="1">
      <alignment vertical="center"/>
    </xf>
    <xf numFmtId="169" fontId="13" fillId="8" borderId="16" xfId="1" applyNumberFormat="1" applyFont="1" applyFill="1" applyBorder="1" applyAlignment="1" applyProtection="1">
      <alignment horizontal="right" vertical="center"/>
    </xf>
    <xf numFmtId="169" fontId="13" fillId="8" borderId="19" xfId="1" applyNumberFormat="1" applyFont="1" applyFill="1" applyBorder="1" applyAlignment="1" applyProtection="1">
      <alignment horizontal="right" vertical="center"/>
    </xf>
    <xf numFmtId="169" fontId="13" fillId="8" borderId="17" xfId="1" applyNumberFormat="1" applyFont="1" applyFill="1" applyBorder="1" applyAlignment="1" applyProtection="1">
      <alignment horizontal="right" vertical="center"/>
    </xf>
    <xf numFmtId="169" fontId="14" fillId="8" borderId="18" xfId="1" applyNumberFormat="1" applyFont="1" applyFill="1" applyBorder="1" applyAlignment="1" applyProtection="1">
      <alignment horizontal="right" vertical="center"/>
    </xf>
    <xf numFmtId="169" fontId="13" fillId="8" borderId="19" xfId="1" applyNumberFormat="1" applyFont="1" applyFill="1" applyBorder="1" applyAlignment="1" applyProtection="1">
      <alignment horizontal="center" vertical="center"/>
    </xf>
    <xf numFmtId="169" fontId="14" fillId="8" borderId="17" xfId="1" applyNumberFormat="1" applyFont="1" applyFill="1" applyBorder="1" applyAlignment="1" applyProtection="1">
      <alignment horizontal="right" vertical="center"/>
    </xf>
    <xf numFmtId="169" fontId="14" fillId="8" borderId="27" xfId="1" applyNumberFormat="1" applyFont="1" applyFill="1" applyBorder="1" applyAlignment="1" applyProtection="1">
      <alignment horizontal="right" vertical="center"/>
    </xf>
    <xf numFmtId="169" fontId="13" fillId="8" borderId="16" xfId="1" applyNumberFormat="1" applyFont="1" applyFill="1" applyBorder="1" applyAlignment="1" applyProtection="1">
      <alignment horizontal="center" vertical="center"/>
    </xf>
    <xf numFmtId="169" fontId="13" fillId="0" borderId="92" xfId="1" applyNumberFormat="1" applyFont="1" applyFill="1" applyBorder="1" applyAlignment="1" applyProtection="1">
      <alignment horizontal="center" vertical="center"/>
    </xf>
    <xf numFmtId="169" fontId="13" fillId="8" borderId="93" xfId="1" applyNumberFormat="1" applyFont="1" applyFill="1" applyBorder="1" applyAlignment="1" applyProtection="1">
      <alignment horizontal="right" vertical="center"/>
    </xf>
    <xf numFmtId="169" fontId="13" fillId="8" borderId="94" xfId="1" applyNumberFormat="1" applyFont="1" applyFill="1" applyBorder="1" applyAlignment="1" applyProtection="1">
      <alignment horizontal="right" vertical="center"/>
    </xf>
    <xf numFmtId="169" fontId="14" fillId="8" borderId="59" xfId="1" applyNumberFormat="1" applyFont="1" applyFill="1" applyBorder="1" applyAlignment="1" applyProtection="1">
      <alignment horizontal="right" vertical="center"/>
    </xf>
    <xf numFmtId="169" fontId="13" fillId="0" borderId="93" xfId="1" applyNumberFormat="1" applyFont="1" applyFill="1" applyBorder="1" applyAlignment="1" applyProtection="1">
      <alignment horizontal="center" vertical="center"/>
    </xf>
    <xf numFmtId="169" fontId="13" fillId="8" borderId="93" xfId="1" applyNumberFormat="1" applyFont="1" applyFill="1" applyBorder="1" applyAlignment="1" applyProtection="1">
      <alignment horizontal="center" vertical="center"/>
    </xf>
    <xf numFmtId="0" fontId="12" fillId="8" borderId="0" xfId="1" applyFont="1" applyFill="1" applyAlignment="1">
      <alignment vertical="center"/>
    </xf>
    <xf numFmtId="169" fontId="9" fillId="8" borderId="0" xfId="1" applyNumberFormat="1" applyFont="1" applyFill="1" applyBorder="1" applyAlignment="1" applyProtection="1">
      <alignment horizontal="right" vertical="center"/>
    </xf>
    <xf numFmtId="169" fontId="14" fillId="8" borderId="0" xfId="1" applyNumberFormat="1" applyFont="1" applyFill="1" applyBorder="1" applyAlignment="1" applyProtection="1">
      <alignment horizontal="right" vertical="center"/>
    </xf>
    <xf numFmtId="169" fontId="13" fillId="0" borderId="93" xfId="1" applyNumberFormat="1" applyFont="1" applyFill="1" applyBorder="1" applyAlignment="1" applyProtection="1">
      <alignment horizontal="right" vertical="center"/>
    </xf>
    <xf numFmtId="169" fontId="14" fillId="8" borderId="95" xfId="1" applyNumberFormat="1" applyFont="1" applyFill="1" applyBorder="1" applyAlignment="1" applyProtection="1">
      <alignment horizontal="right" vertical="center"/>
    </xf>
    <xf numFmtId="169" fontId="14" fillId="0" borderId="59" xfId="1" applyNumberFormat="1" applyFont="1" applyFill="1" applyBorder="1" applyAlignment="1" applyProtection="1">
      <alignment horizontal="right" vertical="center"/>
    </xf>
    <xf numFmtId="17" fontId="10" fillId="92" borderId="96" xfId="1" applyNumberFormat="1" applyFont="1" applyFill="1" applyBorder="1" applyAlignment="1">
      <alignment horizontal="left" vertical="center"/>
    </xf>
    <xf numFmtId="0" fontId="12" fillId="8" borderId="2" xfId="1" applyFont="1" applyFill="1" applyBorder="1" applyAlignment="1" applyProtection="1">
      <alignment horizontal="right" vertical="center"/>
    </xf>
    <xf numFmtId="4" fontId="10" fillId="92" borderId="4" xfId="1" applyNumberFormat="1" applyFont="1" applyFill="1" applyBorder="1" applyAlignment="1" applyProtection="1">
      <alignment horizontal="center" vertical="center"/>
    </xf>
    <xf numFmtId="4" fontId="10" fillId="92" borderId="5" xfId="1" applyNumberFormat="1" applyFont="1" applyFill="1" applyBorder="1" applyAlignment="1" applyProtection="1">
      <alignment horizontal="center" vertical="center"/>
    </xf>
    <xf numFmtId="0" fontId="10" fillId="92" borderId="7" xfId="1" applyFont="1" applyFill="1" applyBorder="1" applyAlignment="1" applyProtection="1">
      <alignment horizontal="center" vertical="center"/>
    </xf>
    <xf numFmtId="0" fontId="10" fillId="92" borderId="5" xfId="1" applyFont="1" applyFill="1" applyBorder="1" applyAlignment="1" applyProtection="1">
      <alignment horizontal="center" vertical="center"/>
    </xf>
  </cellXfs>
  <cellStyles count="634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2.3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1515"/>
  <sheetViews>
    <sheetView tabSelected="1" zoomScale="80" zoomScaleNormal="80" workbookViewId="0">
      <pane ySplit="6" topLeftCell="A7" activePane="bottomLeft" state="frozen"/>
      <selection pane="bottomLeft" activeCell="C116" sqref="C116"/>
    </sheetView>
  </sheetViews>
  <sheetFormatPr defaultRowHeight="15"/>
  <cols>
    <col min="1" max="1" width="8.42578125" style="7" customWidth="1"/>
    <col min="2" max="2" width="14.28515625" style="7" customWidth="1"/>
    <col min="3" max="3" width="7.140625" style="7" bestFit="1" customWidth="1"/>
    <col min="4" max="4" width="7.7109375" style="7" bestFit="1" customWidth="1"/>
    <col min="5" max="5" width="8.5703125" style="7" bestFit="1" customWidth="1"/>
    <col min="6" max="6" width="9.5703125" style="7" bestFit="1" customWidth="1"/>
    <col min="7" max="7" width="10.140625" style="7" bestFit="1" customWidth="1"/>
    <col min="8" max="8" width="11" style="7" customWidth="1"/>
    <col min="9" max="9" width="8.140625" style="7" bestFit="1" customWidth="1"/>
    <col min="10" max="10" width="12" style="7" customWidth="1"/>
    <col min="11" max="11" width="12.5703125" style="7" customWidth="1"/>
    <col min="12" max="13" width="9" style="7" bestFit="1" customWidth="1"/>
    <col min="14" max="14" width="9.42578125" style="43" customWidth="1"/>
    <col min="15" max="23" width="8.28515625" style="7" customWidth="1"/>
    <col min="24" max="24" width="10" style="44" customWidth="1"/>
    <col min="25" max="25" width="11.7109375" style="7" customWidth="1"/>
    <col min="26" max="26" width="9.140625" style="7"/>
    <col min="27" max="27" width="19.42578125" style="7" customWidth="1"/>
    <col min="28" max="28" width="16.42578125" style="7" bestFit="1" customWidth="1"/>
    <col min="29" max="256" width="9.140625" style="7"/>
    <col min="257" max="257" width="7.42578125" style="7" customWidth="1"/>
    <col min="258" max="258" width="11.140625" style="7" customWidth="1"/>
    <col min="259" max="259" width="7" style="7" bestFit="1" customWidth="1"/>
    <col min="260" max="260" width="7.5703125" style="7" bestFit="1" customWidth="1"/>
    <col min="261" max="261" width="7.7109375" style="7" bestFit="1" customWidth="1"/>
    <col min="262" max="262" width="9.42578125" style="7" bestFit="1" customWidth="1"/>
    <col min="263" max="263" width="10" style="7" bestFit="1" customWidth="1"/>
    <col min="264" max="264" width="8.28515625" style="7" customWidth="1"/>
    <col min="265" max="265" width="7.140625" style="7" customWidth="1"/>
    <col min="266" max="266" width="10.7109375" style="7" customWidth="1"/>
    <col min="267" max="267" width="8.5703125" style="7" customWidth="1"/>
    <col min="268" max="269" width="8.85546875" style="7" bestFit="1" customWidth="1"/>
    <col min="270" max="270" width="9.42578125" style="7" customWidth="1"/>
    <col min="271" max="279" width="8.28515625" style="7" customWidth="1"/>
    <col min="280" max="280" width="8.140625" style="7" customWidth="1"/>
    <col min="281" max="281" width="10.42578125" style="7" customWidth="1"/>
    <col min="282" max="282" width="9.140625" style="7"/>
    <col min="283" max="283" width="19.42578125" style="7" customWidth="1"/>
    <col min="284" max="284" width="16.42578125" style="7" bestFit="1" customWidth="1"/>
    <col min="285" max="512" width="9.140625" style="7"/>
    <col min="513" max="513" width="7.42578125" style="7" customWidth="1"/>
    <col min="514" max="514" width="11.140625" style="7" customWidth="1"/>
    <col min="515" max="515" width="7" style="7" bestFit="1" customWidth="1"/>
    <col min="516" max="516" width="7.5703125" style="7" bestFit="1" customWidth="1"/>
    <col min="517" max="517" width="7.7109375" style="7" bestFit="1" customWidth="1"/>
    <col min="518" max="518" width="9.42578125" style="7" bestFit="1" customWidth="1"/>
    <col min="519" max="519" width="10" style="7" bestFit="1" customWidth="1"/>
    <col min="520" max="520" width="8.28515625" style="7" customWidth="1"/>
    <col min="521" max="521" width="7.140625" style="7" customWidth="1"/>
    <col min="522" max="522" width="10.7109375" style="7" customWidth="1"/>
    <col min="523" max="523" width="8.5703125" style="7" customWidth="1"/>
    <col min="524" max="525" width="8.85546875" style="7" bestFit="1" customWidth="1"/>
    <col min="526" max="526" width="9.42578125" style="7" customWidth="1"/>
    <col min="527" max="535" width="8.28515625" style="7" customWidth="1"/>
    <col min="536" max="536" width="8.140625" style="7" customWidth="1"/>
    <col min="537" max="537" width="10.42578125" style="7" customWidth="1"/>
    <col min="538" max="538" width="9.140625" style="7"/>
    <col min="539" max="539" width="19.42578125" style="7" customWidth="1"/>
    <col min="540" max="540" width="16.42578125" style="7" bestFit="1" customWidth="1"/>
    <col min="541" max="768" width="9.140625" style="7"/>
    <col min="769" max="769" width="7.42578125" style="7" customWidth="1"/>
    <col min="770" max="770" width="11.140625" style="7" customWidth="1"/>
    <col min="771" max="771" width="7" style="7" bestFit="1" customWidth="1"/>
    <col min="772" max="772" width="7.5703125" style="7" bestFit="1" customWidth="1"/>
    <col min="773" max="773" width="7.7109375" style="7" bestFit="1" customWidth="1"/>
    <col min="774" max="774" width="9.42578125" style="7" bestFit="1" customWidth="1"/>
    <col min="775" max="775" width="10" style="7" bestFit="1" customWidth="1"/>
    <col min="776" max="776" width="8.28515625" style="7" customWidth="1"/>
    <col min="777" max="777" width="7.140625" style="7" customWidth="1"/>
    <col min="778" max="778" width="10.7109375" style="7" customWidth="1"/>
    <col min="779" max="779" width="8.5703125" style="7" customWidth="1"/>
    <col min="780" max="781" width="8.85546875" style="7" bestFit="1" customWidth="1"/>
    <col min="782" max="782" width="9.42578125" style="7" customWidth="1"/>
    <col min="783" max="791" width="8.28515625" style="7" customWidth="1"/>
    <col min="792" max="792" width="8.140625" style="7" customWidth="1"/>
    <col min="793" max="793" width="10.42578125" style="7" customWidth="1"/>
    <col min="794" max="794" width="9.140625" style="7"/>
    <col min="795" max="795" width="19.42578125" style="7" customWidth="1"/>
    <col min="796" max="796" width="16.42578125" style="7" bestFit="1" customWidth="1"/>
    <col min="797" max="1024" width="9.140625" style="7"/>
    <col min="1025" max="1025" width="7.42578125" style="7" customWidth="1"/>
    <col min="1026" max="1026" width="11.140625" style="7" customWidth="1"/>
    <col min="1027" max="1027" width="7" style="7" bestFit="1" customWidth="1"/>
    <col min="1028" max="1028" width="7.5703125" style="7" bestFit="1" customWidth="1"/>
    <col min="1029" max="1029" width="7.7109375" style="7" bestFit="1" customWidth="1"/>
    <col min="1030" max="1030" width="9.42578125" style="7" bestFit="1" customWidth="1"/>
    <col min="1031" max="1031" width="10" style="7" bestFit="1" customWidth="1"/>
    <col min="1032" max="1032" width="8.28515625" style="7" customWidth="1"/>
    <col min="1033" max="1033" width="7.140625" style="7" customWidth="1"/>
    <col min="1034" max="1034" width="10.7109375" style="7" customWidth="1"/>
    <col min="1035" max="1035" width="8.5703125" style="7" customWidth="1"/>
    <col min="1036" max="1037" width="8.85546875" style="7" bestFit="1" customWidth="1"/>
    <col min="1038" max="1038" width="9.42578125" style="7" customWidth="1"/>
    <col min="1039" max="1047" width="8.28515625" style="7" customWidth="1"/>
    <col min="1048" max="1048" width="8.140625" style="7" customWidth="1"/>
    <col min="1049" max="1049" width="10.42578125" style="7" customWidth="1"/>
    <col min="1050" max="1050" width="9.140625" style="7"/>
    <col min="1051" max="1051" width="19.42578125" style="7" customWidth="1"/>
    <col min="1052" max="1052" width="16.42578125" style="7" bestFit="1" customWidth="1"/>
    <col min="1053" max="1280" width="9.140625" style="7"/>
    <col min="1281" max="1281" width="7.42578125" style="7" customWidth="1"/>
    <col min="1282" max="1282" width="11.140625" style="7" customWidth="1"/>
    <col min="1283" max="1283" width="7" style="7" bestFit="1" customWidth="1"/>
    <col min="1284" max="1284" width="7.5703125" style="7" bestFit="1" customWidth="1"/>
    <col min="1285" max="1285" width="7.7109375" style="7" bestFit="1" customWidth="1"/>
    <col min="1286" max="1286" width="9.42578125" style="7" bestFit="1" customWidth="1"/>
    <col min="1287" max="1287" width="10" style="7" bestFit="1" customWidth="1"/>
    <col min="1288" max="1288" width="8.28515625" style="7" customWidth="1"/>
    <col min="1289" max="1289" width="7.140625" style="7" customWidth="1"/>
    <col min="1290" max="1290" width="10.7109375" style="7" customWidth="1"/>
    <col min="1291" max="1291" width="8.5703125" style="7" customWidth="1"/>
    <col min="1292" max="1293" width="8.85546875" style="7" bestFit="1" customWidth="1"/>
    <col min="1294" max="1294" width="9.42578125" style="7" customWidth="1"/>
    <col min="1295" max="1303" width="8.28515625" style="7" customWidth="1"/>
    <col min="1304" max="1304" width="8.140625" style="7" customWidth="1"/>
    <col min="1305" max="1305" width="10.42578125" style="7" customWidth="1"/>
    <col min="1306" max="1306" width="9.140625" style="7"/>
    <col min="1307" max="1307" width="19.42578125" style="7" customWidth="1"/>
    <col min="1308" max="1308" width="16.42578125" style="7" bestFit="1" customWidth="1"/>
    <col min="1309" max="1536" width="9.140625" style="7"/>
    <col min="1537" max="1537" width="7.42578125" style="7" customWidth="1"/>
    <col min="1538" max="1538" width="11.140625" style="7" customWidth="1"/>
    <col min="1539" max="1539" width="7" style="7" bestFit="1" customWidth="1"/>
    <col min="1540" max="1540" width="7.5703125" style="7" bestFit="1" customWidth="1"/>
    <col min="1541" max="1541" width="7.7109375" style="7" bestFit="1" customWidth="1"/>
    <col min="1542" max="1542" width="9.42578125" style="7" bestFit="1" customWidth="1"/>
    <col min="1543" max="1543" width="10" style="7" bestFit="1" customWidth="1"/>
    <col min="1544" max="1544" width="8.28515625" style="7" customWidth="1"/>
    <col min="1545" max="1545" width="7.140625" style="7" customWidth="1"/>
    <col min="1546" max="1546" width="10.7109375" style="7" customWidth="1"/>
    <col min="1547" max="1547" width="8.5703125" style="7" customWidth="1"/>
    <col min="1548" max="1549" width="8.85546875" style="7" bestFit="1" customWidth="1"/>
    <col min="1550" max="1550" width="9.42578125" style="7" customWidth="1"/>
    <col min="1551" max="1559" width="8.28515625" style="7" customWidth="1"/>
    <col min="1560" max="1560" width="8.140625" style="7" customWidth="1"/>
    <col min="1561" max="1561" width="10.42578125" style="7" customWidth="1"/>
    <col min="1562" max="1562" width="9.140625" style="7"/>
    <col min="1563" max="1563" width="19.42578125" style="7" customWidth="1"/>
    <col min="1564" max="1564" width="16.42578125" style="7" bestFit="1" customWidth="1"/>
    <col min="1565" max="1792" width="9.140625" style="7"/>
    <col min="1793" max="1793" width="7.42578125" style="7" customWidth="1"/>
    <col min="1794" max="1794" width="11.140625" style="7" customWidth="1"/>
    <col min="1795" max="1795" width="7" style="7" bestFit="1" customWidth="1"/>
    <col min="1796" max="1796" width="7.5703125" style="7" bestFit="1" customWidth="1"/>
    <col min="1797" max="1797" width="7.7109375" style="7" bestFit="1" customWidth="1"/>
    <col min="1798" max="1798" width="9.42578125" style="7" bestFit="1" customWidth="1"/>
    <col min="1799" max="1799" width="10" style="7" bestFit="1" customWidth="1"/>
    <col min="1800" max="1800" width="8.28515625" style="7" customWidth="1"/>
    <col min="1801" max="1801" width="7.140625" style="7" customWidth="1"/>
    <col min="1802" max="1802" width="10.7109375" style="7" customWidth="1"/>
    <col min="1803" max="1803" width="8.5703125" style="7" customWidth="1"/>
    <col min="1804" max="1805" width="8.85546875" style="7" bestFit="1" customWidth="1"/>
    <col min="1806" max="1806" width="9.42578125" style="7" customWidth="1"/>
    <col min="1807" max="1815" width="8.28515625" style="7" customWidth="1"/>
    <col min="1816" max="1816" width="8.140625" style="7" customWidth="1"/>
    <col min="1817" max="1817" width="10.42578125" style="7" customWidth="1"/>
    <col min="1818" max="1818" width="9.140625" style="7"/>
    <col min="1819" max="1819" width="19.42578125" style="7" customWidth="1"/>
    <col min="1820" max="1820" width="16.42578125" style="7" bestFit="1" customWidth="1"/>
    <col min="1821" max="2048" width="9.140625" style="7"/>
    <col min="2049" max="2049" width="7.42578125" style="7" customWidth="1"/>
    <col min="2050" max="2050" width="11.140625" style="7" customWidth="1"/>
    <col min="2051" max="2051" width="7" style="7" bestFit="1" customWidth="1"/>
    <col min="2052" max="2052" width="7.5703125" style="7" bestFit="1" customWidth="1"/>
    <col min="2053" max="2053" width="7.7109375" style="7" bestFit="1" customWidth="1"/>
    <col min="2054" max="2054" width="9.42578125" style="7" bestFit="1" customWidth="1"/>
    <col min="2055" max="2055" width="10" style="7" bestFit="1" customWidth="1"/>
    <col min="2056" max="2056" width="8.28515625" style="7" customWidth="1"/>
    <col min="2057" max="2057" width="7.140625" style="7" customWidth="1"/>
    <col min="2058" max="2058" width="10.7109375" style="7" customWidth="1"/>
    <col min="2059" max="2059" width="8.5703125" style="7" customWidth="1"/>
    <col min="2060" max="2061" width="8.85546875" style="7" bestFit="1" customWidth="1"/>
    <col min="2062" max="2062" width="9.42578125" style="7" customWidth="1"/>
    <col min="2063" max="2071" width="8.28515625" style="7" customWidth="1"/>
    <col min="2072" max="2072" width="8.140625" style="7" customWidth="1"/>
    <col min="2073" max="2073" width="10.42578125" style="7" customWidth="1"/>
    <col min="2074" max="2074" width="9.140625" style="7"/>
    <col min="2075" max="2075" width="19.42578125" style="7" customWidth="1"/>
    <col min="2076" max="2076" width="16.42578125" style="7" bestFit="1" customWidth="1"/>
    <col min="2077" max="2304" width="9.140625" style="7"/>
    <col min="2305" max="2305" width="7.42578125" style="7" customWidth="1"/>
    <col min="2306" max="2306" width="11.140625" style="7" customWidth="1"/>
    <col min="2307" max="2307" width="7" style="7" bestFit="1" customWidth="1"/>
    <col min="2308" max="2308" width="7.5703125" style="7" bestFit="1" customWidth="1"/>
    <col min="2309" max="2309" width="7.7109375" style="7" bestFit="1" customWidth="1"/>
    <col min="2310" max="2310" width="9.42578125" style="7" bestFit="1" customWidth="1"/>
    <col min="2311" max="2311" width="10" style="7" bestFit="1" customWidth="1"/>
    <col min="2312" max="2312" width="8.28515625" style="7" customWidth="1"/>
    <col min="2313" max="2313" width="7.140625" style="7" customWidth="1"/>
    <col min="2314" max="2314" width="10.7109375" style="7" customWidth="1"/>
    <col min="2315" max="2315" width="8.5703125" style="7" customWidth="1"/>
    <col min="2316" max="2317" width="8.85546875" style="7" bestFit="1" customWidth="1"/>
    <col min="2318" max="2318" width="9.42578125" style="7" customWidth="1"/>
    <col min="2319" max="2327" width="8.28515625" style="7" customWidth="1"/>
    <col min="2328" max="2328" width="8.140625" style="7" customWidth="1"/>
    <col min="2329" max="2329" width="10.42578125" style="7" customWidth="1"/>
    <col min="2330" max="2330" width="9.140625" style="7"/>
    <col min="2331" max="2331" width="19.42578125" style="7" customWidth="1"/>
    <col min="2332" max="2332" width="16.42578125" style="7" bestFit="1" customWidth="1"/>
    <col min="2333" max="2560" width="9.140625" style="7"/>
    <col min="2561" max="2561" width="7.42578125" style="7" customWidth="1"/>
    <col min="2562" max="2562" width="11.140625" style="7" customWidth="1"/>
    <col min="2563" max="2563" width="7" style="7" bestFit="1" customWidth="1"/>
    <col min="2564" max="2564" width="7.5703125" style="7" bestFit="1" customWidth="1"/>
    <col min="2565" max="2565" width="7.7109375" style="7" bestFit="1" customWidth="1"/>
    <col min="2566" max="2566" width="9.42578125" style="7" bestFit="1" customWidth="1"/>
    <col min="2567" max="2567" width="10" style="7" bestFit="1" customWidth="1"/>
    <col min="2568" max="2568" width="8.28515625" style="7" customWidth="1"/>
    <col min="2569" max="2569" width="7.140625" style="7" customWidth="1"/>
    <col min="2570" max="2570" width="10.7109375" style="7" customWidth="1"/>
    <col min="2571" max="2571" width="8.5703125" style="7" customWidth="1"/>
    <col min="2572" max="2573" width="8.85546875" style="7" bestFit="1" customWidth="1"/>
    <col min="2574" max="2574" width="9.42578125" style="7" customWidth="1"/>
    <col min="2575" max="2583" width="8.28515625" style="7" customWidth="1"/>
    <col min="2584" max="2584" width="8.140625" style="7" customWidth="1"/>
    <col min="2585" max="2585" width="10.42578125" style="7" customWidth="1"/>
    <col min="2586" max="2586" width="9.140625" style="7"/>
    <col min="2587" max="2587" width="19.42578125" style="7" customWidth="1"/>
    <col min="2588" max="2588" width="16.42578125" style="7" bestFit="1" customWidth="1"/>
    <col min="2589" max="2816" width="9.140625" style="7"/>
    <col min="2817" max="2817" width="7.42578125" style="7" customWidth="1"/>
    <col min="2818" max="2818" width="11.140625" style="7" customWidth="1"/>
    <col min="2819" max="2819" width="7" style="7" bestFit="1" customWidth="1"/>
    <col min="2820" max="2820" width="7.5703125" style="7" bestFit="1" customWidth="1"/>
    <col min="2821" max="2821" width="7.7109375" style="7" bestFit="1" customWidth="1"/>
    <col min="2822" max="2822" width="9.42578125" style="7" bestFit="1" customWidth="1"/>
    <col min="2823" max="2823" width="10" style="7" bestFit="1" customWidth="1"/>
    <col min="2824" max="2824" width="8.28515625" style="7" customWidth="1"/>
    <col min="2825" max="2825" width="7.140625" style="7" customWidth="1"/>
    <col min="2826" max="2826" width="10.7109375" style="7" customWidth="1"/>
    <col min="2827" max="2827" width="8.5703125" style="7" customWidth="1"/>
    <col min="2828" max="2829" width="8.85546875" style="7" bestFit="1" customWidth="1"/>
    <col min="2830" max="2830" width="9.42578125" style="7" customWidth="1"/>
    <col min="2831" max="2839" width="8.28515625" style="7" customWidth="1"/>
    <col min="2840" max="2840" width="8.140625" style="7" customWidth="1"/>
    <col min="2841" max="2841" width="10.42578125" style="7" customWidth="1"/>
    <col min="2842" max="2842" width="9.140625" style="7"/>
    <col min="2843" max="2843" width="19.42578125" style="7" customWidth="1"/>
    <col min="2844" max="2844" width="16.42578125" style="7" bestFit="1" customWidth="1"/>
    <col min="2845" max="3072" width="9.140625" style="7"/>
    <col min="3073" max="3073" width="7.42578125" style="7" customWidth="1"/>
    <col min="3074" max="3074" width="11.140625" style="7" customWidth="1"/>
    <col min="3075" max="3075" width="7" style="7" bestFit="1" customWidth="1"/>
    <col min="3076" max="3076" width="7.5703125" style="7" bestFit="1" customWidth="1"/>
    <col min="3077" max="3077" width="7.7109375" style="7" bestFit="1" customWidth="1"/>
    <col min="3078" max="3078" width="9.42578125" style="7" bestFit="1" customWidth="1"/>
    <col min="3079" max="3079" width="10" style="7" bestFit="1" customWidth="1"/>
    <col min="3080" max="3080" width="8.28515625" style="7" customWidth="1"/>
    <col min="3081" max="3081" width="7.140625" style="7" customWidth="1"/>
    <col min="3082" max="3082" width="10.7109375" style="7" customWidth="1"/>
    <col min="3083" max="3083" width="8.5703125" style="7" customWidth="1"/>
    <col min="3084" max="3085" width="8.85546875" style="7" bestFit="1" customWidth="1"/>
    <col min="3086" max="3086" width="9.42578125" style="7" customWidth="1"/>
    <col min="3087" max="3095" width="8.28515625" style="7" customWidth="1"/>
    <col min="3096" max="3096" width="8.140625" style="7" customWidth="1"/>
    <col min="3097" max="3097" width="10.42578125" style="7" customWidth="1"/>
    <col min="3098" max="3098" width="9.140625" style="7"/>
    <col min="3099" max="3099" width="19.42578125" style="7" customWidth="1"/>
    <col min="3100" max="3100" width="16.42578125" style="7" bestFit="1" customWidth="1"/>
    <col min="3101" max="3328" width="9.140625" style="7"/>
    <col min="3329" max="3329" width="7.42578125" style="7" customWidth="1"/>
    <col min="3330" max="3330" width="11.140625" style="7" customWidth="1"/>
    <col min="3331" max="3331" width="7" style="7" bestFit="1" customWidth="1"/>
    <col min="3332" max="3332" width="7.5703125" style="7" bestFit="1" customWidth="1"/>
    <col min="3333" max="3333" width="7.7109375" style="7" bestFit="1" customWidth="1"/>
    <col min="3334" max="3334" width="9.42578125" style="7" bestFit="1" customWidth="1"/>
    <col min="3335" max="3335" width="10" style="7" bestFit="1" customWidth="1"/>
    <col min="3336" max="3336" width="8.28515625" style="7" customWidth="1"/>
    <col min="3337" max="3337" width="7.140625" style="7" customWidth="1"/>
    <col min="3338" max="3338" width="10.7109375" style="7" customWidth="1"/>
    <col min="3339" max="3339" width="8.5703125" style="7" customWidth="1"/>
    <col min="3340" max="3341" width="8.85546875" style="7" bestFit="1" customWidth="1"/>
    <col min="3342" max="3342" width="9.42578125" style="7" customWidth="1"/>
    <col min="3343" max="3351" width="8.28515625" style="7" customWidth="1"/>
    <col min="3352" max="3352" width="8.140625" style="7" customWidth="1"/>
    <col min="3353" max="3353" width="10.42578125" style="7" customWidth="1"/>
    <col min="3354" max="3354" width="9.140625" style="7"/>
    <col min="3355" max="3355" width="19.42578125" style="7" customWidth="1"/>
    <col min="3356" max="3356" width="16.42578125" style="7" bestFit="1" customWidth="1"/>
    <col min="3357" max="3584" width="9.140625" style="7"/>
    <col min="3585" max="3585" width="7.42578125" style="7" customWidth="1"/>
    <col min="3586" max="3586" width="11.140625" style="7" customWidth="1"/>
    <col min="3587" max="3587" width="7" style="7" bestFit="1" customWidth="1"/>
    <col min="3588" max="3588" width="7.5703125" style="7" bestFit="1" customWidth="1"/>
    <col min="3589" max="3589" width="7.7109375" style="7" bestFit="1" customWidth="1"/>
    <col min="3590" max="3590" width="9.42578125" style="7" bestFit="1" customWidth="1"/>
    <col min="3591" max="3591" width="10" style="7" bestFit="1" customWidth="1"/>
    <col min="3592" max="3592" width="8.28515625" style="7" customWidth="1"/>
    <col min="3593" max="3593" width="7.140625" style="7" customWidth="1"/>
    <col min="3594" max="3594" width="10.7109375" style="7" customWidth="1"/>
    <col min="3595" max="3595" width="8.5703125" style="7" customWidth="1"/>
    <col min="3596" max="3597" width="8.85546875" style="7" bestFit="1" customWidth="1"/>
    <col min="3598" max="3598" width="9.42578125" style="7" customWidth="1"/>
    <col min="3599" max="3607" width="8.28515625" style="7" customWidth="1"/>
    <col min="3608" max="3608" width="8.140625" style="7" customWidth="1"/>
    <col min="3609" max="3609" width="10.42578125" style="7" customWidth="1"/>
    <col min="3610" max="3610" width="9.140625" style="7"/>
    <col min="3611" max="3611" width="19.42578125" style="7" customWidth="1"/>
    <col min="3612" max="3612" width="16.42578125" style="7" bestFit="1" customWidth="1"/>
    <col min="3613" max="3840" width="9.140625" style="7"/>
    <col min="3841" max="3841" width="7.42578125" style="7" customWidth="1"/>
    <col min="3842" max="3842" width="11.140625" style="7" customWidth="1"/>
    <col min="3843" max="3843" width="7" style="7" bestFit="1" customWidth="1"/>
    <col min="3844" max="3844" width="7.5703125" style="7" bestFit="1" customWidth="1"/>
    <col min="3845" max="3845" width="7.7109375" style="7" bestFit="1" customWidth="1"/>
    <col min="3846" max="3846" width="9.42578125" style="7" bestFit="1" customWidth="1"/>
    <col min="3847" max="3847" width="10" style="7" bestFit="1" customWidth="1"/>
    <col min="3848" max="3848" width="8.28515625" style="7" customWidth="1"/>
    <col min="3849" max="3849" width="7.140625" style="7" customWidth="1"/>
    <col min="3850" max="3850" width="10.7109375" style="7" customWidth="1"/>
    <col min="3851" max="3851" width="8.5703125" style="7" customWidth="1"/>
    <col min="3852" max="3853" width="8.85546875" style="7" bestFit="1" customWidth="1"/>
    <col min="3854" max="3854" width="9.42578125" style="7" customWidth="1"/>
    <col min="3855" max="3863" width="8.28515625" style="7" customWidth="1"/>
    <col min="3864" max="3864" width="8.140625" style="7" customWidth="1"/>
    <col min="3865" max="3865" width="10.42578125" style="7" customWidth="1"/>
    <col min="3866" max="3866" width="9.140625" style="7"/>
    <col min="3867" max="3867" width="19.42578125" style="7" customWidth="1"/>
    <col min="3868" max="3868" width="16.42578125" style="7" bestFit="1" customWidth="1"/>
    <col min="3869" max="4096" width="9.140625" style="7"/>
    <col min="4097" max="4097" width="7.42578125" style="7" customWidth="1"/>
    <col min="4098" max="4098" width="11.140625" style="7" customWidth="1"/>
    <col min="4099" max="4099" width="7" style="7" bestFit="1" customWidth="1"/>
    <col min="4100" max="4100" width="7.5703125" style="7" bestFit="1" customWidth="1"/>
    <col min="4101" max="4101" width="7.7109375" style="7" bestFit="1" customWidth="1"/>
    <col min="4102" max="4102" width="9.42578125" style="7" bestFit="1" customWidth="1"/>
    <col min="4103" max="4103" width="10" style="7" bestFit="1" customWidth="1"/>
    <col min="4104" max="4104" width="8.28515625" style="7" customWidth="1"/>
    <col min="4105" max="4105" width="7.140625" style="7" customWidth="1"/>
    <col min="4106" max="4106" width="10.7109375" style="7" customWidth="1"/>
    <col min="4107" max="4107" width="8.5703125" style="7" customWidth="1"/>
    <col min="4108" max="4109" width="8.85546875" style="7" bestFit="1" customWidth="1"/>
    <col min="4110" max="4110" width="9.42578125" style="7" customWidth="1"/>
    <col min="4111" max="4119" width="8.28515625" style="7" customWidth="1"/>
    <col min="4120" max="4120" width="8.140625" style="7" customWidth="1"/>
    <col min="4121" max="4121" width="10.42578125" style="7" customWidth="1"/>
    <col min="4122" max="4122" width="9.140625" style="7"/>
    <col min="4123" max="4123" width="19.42578125" style="7" customWidth="1"/>
    <col min="4124" max="4124" width="16.42578125" style="7" bestFit="1" customWidth="1"/>
    <col min="4125" max="4352" width="9.140625" style="7"/>
    <col min="4353" max="4353" width="7.42578125" style="7" customWidth="1"/>
    <col min="4354" max="4354" width="11.140625" style="7" customWidth="1"/>
    <col min="4355" max="4355" width="7" style="7" bestFit="1" customWidth="1"/>
    <col min="4356" max="4356" width="7.5703125" style="7" bestFit="1" customWidth="1"/>
    <col min="4357" max="4357" width="7.7109375" style="7" bestFit="1" customWidth="1"/>
    <col min="4358" max="4358" width="9.42578125" style="7" bestFit="1" customWidth="1"/>
    <col min="4359" max="4359" width="10" style="7" bestFit="1" customWidth="1"/>
    <col min="4360" max="4360" width="8.28515625" style="7" customWidth="1"/>
    <col min="4361" max="4361" width="7.140625" style="7" customWidth="1"/>
    <col min="4362" max="4362" width="10.7109375" style="7" customWidth="1"/>
    <col min="4363" max="4363" width="8.5703125" style="7" customWidth="1"/>
    <col min="4364" max="4365" width="8.85546875" style="7" bestFit="1" customWidth="1"/>
    <col min="4366" max="4366" width="9.42578125" style="7" customWidth="1"/>
    <col min="4367" max="4375" width="8.28515625" style="7" customWidth="1"/>
    <col min="4376" max="4376" width="8.140625" style="7" customWidth="1"/>
    <col min="4377" max="4377" width="10.42578125" style="7" customWidth="1"/>
    <col min="4378" max="4378" width="9.140625" style="7"/>
    <col min="4379" max="4379" width="19.42578125" style="7" customWidth="1"/>
    <col min="4380" max="4380" width="16.42578125" style="7" bestFit="1" customWidth="1"/>
    <col min="4381" max="4608" width="9.140625" style="7"/>
    <col min="4609" max="4609" width="7.42578125" style="7" customWidth="1"/>
    <col min="4610" max="4610" width="11.140625" style="7" customWidth="1"/>
    <col min="4611" max="4611" width="7" style="7" bestFit="1" customWidth="1"/>
    <col min="4612" max="4612" width="7.5703125" style="7" bestFit="1" customWidth="1"/>
    <col min="4613" max="4613" width="7.7109375" style="7" bestFit="1" customWidth="1"/>
    <col min="4614" max="4614" width="9.42578125" style="7" bestFit="1" customWidth="1"/>
    <col min="4615" max="4615" width="10" style="7" bestFit="1" customWidth="1"/>
    <col min="4616" max="4616" width="8.28515625" style="7" customWidth="1"/>
    <col min="4617" max="4617" width="7.140625" style="7" customWidth="1"/>
    <col min="4618" max="4618" width="10.7109375" style="7" customWidth="1"/>
    <col min="4619" max="4619" width="8.5703125" style="7" customWidth="1"/>
    <col min="4620" max="4621" width="8.85546875" style="7" bestFit="1" customWidth="1"/>
    <col min="4622" max="4622" width="9.42578125" style="7" customWidth="1"/>
    <col min="4623" max="4631" width="8.28515625" style="7" customWidth="1"/>
    <col min="4632" max="4632" width="8.140625" style="7" customWidth="1"/>
    <col min="4633" max="4633" width="10.42578125" style="7" customWidth="1"/>
    <col min="4634" max="4634" width="9.140625" style="7"/>
    <col min="4635" max="4635" width="19.42578125" style="7" customWidth="1"/>
    <col min="4636" max="4636" width="16.42578125" style="7" bestFit="1" customWidth="1"/>
    <col min="4637" max="4864" width="9.140625" style="7"/>
    <col min="4865" max="4865" width="7.42578125" style="7" customWidth="1"/>
    <col min="4866" max="4866" width="11.140625" style="7" customWidth="1"/>
    <col min="4867" max="4867" width="7" style="7" bestFit="1" customWidth="1"/>
    <col min="4868" max="4868" width="7.5703125" style="7" bestFit="1" customWidth="1"/>
    <col min="4869" max="4869" width="7.7109375" style="7" bestFit="1" customWidth="1"/>
    <col min="4870" max="4870" width="9.42578125" style="7" bestFit="1" customWidth="1"/>
    <col min="4871" max="4871" width="10" style="7" bestFit="1" customWidth="1"/>
    <col min="4872" max="4872" width="8.28515625" style="7" customWidth="1"/>
    <col min="4873" max="4873" width="7.140625" style="7" customWidth="1"/>
    <col min="4874" max="4874" width="10.7109375" style="7" customWidth="1"/>
    <col min="4875" max="4875" width="8.5703125" style="7" customWidth="1"/>
    <col min="4876" max="4877" width="8.85546875" style="7" bestFit="1" customWidth="1"/>
    <col min="4878" max="4878" width="9.42578125" style="7" customWidth="1"/>
    <col min="4879" max="4887" width="8.28515625" style="7" customWidth="1"/>
    <col min="4888" max="4888" width="8.140625" style="7" customWidth="1"/>
    <col min="4889" max="4889" width="10.42578125" style="7" customWidth="1"/>
    <col min="4890" max="4890" width="9.140625" style="7"/>
    <col min="4891" max="4891" width="19.42578125" style="7" customWidth="1"/>
    <col min="4892" max="4892" width="16.42578125" style="7" bestFit="1" customWidth="1"/>
    <col min="4893" max="5120" width="9.140625" style="7"/>
    <col min="5121" max="5121" width="7.42578125" style="7" customWidth="1"/>
    <col min="5122" max="5122" width="11.140625" style="7" customWidth="1"/>
    <col min="5123" max="5123" width="7" style="7" bestFit="1" customWidth="1"/>
    <col min="5124" max="5124" width="7.5703125" style="7" bestFit="1" customWidth="1"/>
    <col min="5125" max="5125" width="7.7109375" style="7" bestFit="1" customWidth="1"/>
    <col min="5126" max="5126" width="9.42578125" style="7" bestFit="1" customWidth="1"/>
    <col min="5127" max="5127" width="10" style="7" bestFit="1" customWidth="1"/>
    <col min="5128" max="5128" width="8.28515625" style="7" customWidth="1"/>
    <col min="5129" max="5129" width="7.140625" style="7" customWidth="1"/>
    <col min="5130" max="5130" width="10.7109375" style="7" customWidth="1"/>
    <col min="5131" max="5131" width="8.5703125" style="7" customWidth="1"/>
    <col min="5132" max="5133" width="8.85546875" style="7" bestFit="1" customWidth="1"/>
    <col min="5134" max="5134" width="9.42578125" style="7" customWidth="1"/>
    <col min="5135" max="5143" width="8.28515625" style="7" customWidth="1"/>
    <col min="5144" max="5144" width="8.140625" style="7" customWidth="1"/>
    <col min="5145" max="5145" width="10.42578125" style="7" customWidth="1"/>
    <col min="5146" max="5146" width="9.140625" style="7"/>
    <col min="5147" max="5147" width="19.42578125" style="7" customWidth="1"/>
    <col min="5148" max="5148" width="16.42578125" style="7" bestFit="1" customWidth="1"/>
    <col min="5149" max="5376" width="9.140625" style="7"/>
    <col min="5377" max="5377" width="7.42578125" style="7" customWidth="1"/>
    <col min="5378" max="5378" width="11.140625" style="7" customWidth="1"/>
    <col min="5379" max="5379" width="7" style="7" bestFit="1" customWidth="1"/>
    <col min="5380" max="5380" width="7.5703125" style="7" bestFit="1" customWidth="1"/>
    <col min="5381" max="5381" width="7.7109375" style="7" bestFit="1" customWidth="1"/>
    <col min="5382" max="5382" width="9.42578125" style="7" bestFit="1" customWidth="1"/>
    <col min="5383" max="5383" width="10" style="7" bestFit="1" customWidth="1"/>
    <col min="5384" max="5384" width="8.28515625" style="7" customWidth="1"/>
    <col min="5385" max="5385" width="7.140625" style="7" customWidth="1"/>
    <col min="5386" max="5386" width="10.7109375" style="7" customWidth="1"/>
    <col min="5387" max="5387" width="8.5703125" style="7" customWidth="1"/>
    <col min="5388" max="5389" width="8.85546875" style="7" bestFit="1" customWidth="1"/>
    <col min="5390" max="5390" width="9.42578125" style="7" customWidth="1"/>
    <col min="5391" max="5399" width="8.28515625" style="7" customWidth="1"/>
    <col min="5400" max="5400" width="8.140625" style="7" customWidth="1"/>
    <col min="5401" max="5401" width="10.42578125" style="7" customWidth="1"/>
    <col min="5402" max="5402" width="9.140625" style="7"/>
    <col min="5403" max="5403" width="19.42578125" style="7" customWidth="1"/>
    <col min="5404" max="5404" width="16.42578125" style="7" bestFit="1" customWidth="1"/>
    <col min="5405" max="5632" width="9.140625" style="7"/>
    <col min="5633" max="5633" width="7.42578125" style="7" customWidth="1"/>
    <col min="5634" max="5634" width="11.140625" style="7" customWidth="1"/>
    <col min="5635" max="5635" width="7" style="7" bestFit="1" customWidth="1"/>
    <col min="5636" max="5636" width="7.5703125" style="7" bestFit="1" customWidth="1"/>
    <col min="5637" max="5637" width="7.7109375" style="7" bestFit="1" customWidth="1"/>
    <col min="5638" max="5638" width="9.42578125" style="7" bestFit="1" customWidth="1"/>
    <col min="5639" max="5639" width="10" style="7" bestFit="1" customWidth="1"/>
    <col min="5640" max="5640" width="8.28515625" style="7" customWidth="1"/>
    <col min="5641" max="5641" width="7.140625" style="7" customWidth="1"/>
    <col min="5642" max="5642" width="10.7109375" style="7" customWidth="1"/>
    <col min="5643" max="5643" width="8.5703125" style="7" customWidth="1"/>
    <col min="5644" max="5645" width="8.85546875" style="7" bestFit="1" customWidth="1"/>
    <col min="5646" max="5646" width="9.42578125" style="7" customWidth="1"/>
    <col min="5647" max="5655" width="8.28515625" style="7" customWidth="1"/>
    <col min="5656" max="5656" width="8.140625" style="7" customWidth="1"/>
    <col min="5657" max="5657" width="10.42578125" style="7" customWidth="1"/>
    <col min="5658" max="5658" width="9.140625" style="7"/>
    <col min="5659" max="5659" width="19.42578125" style="7" customWidth="1"/>
    <col min="5660" max="5660" width="16.42578125" style="7" bestFit="1" customWidth="1"/>
    <col min="5661" max="5888" width="9.140625" style="7"/>
    <col min="5889" max="5889" width="7.42578125" style="7" customWidth="1"/>
    <col min="5890" max="5890" width="11.140625" style="7" customWidth="1"/>
    <col min="5891" max="5891" width="7" style="7" bestFit="1" customWidth="1"/>
    <col min="5892" max="5892" width="7.5703125" style="7" bestFit="1" customWidth="1"/>
    <col min="5893" max="5893" width="7.7109375" style="7" bestFit="1" customWidth="1"/>
    <col min="5894" max="5894" width="9.42578125" style="7" bestFit="1" customWidth="1"/>
    <col min="5895" max="5895" width="10" style="7" bestFit="1" customWidth="1"/>
    <col min="5896" max="5896" width="8.28515625" style="7" customWidth="1"/>
    <col min="5897" max="5897" width="7.140625" style="7" customWidth="1"/>
    <col min="5898" max="5898" width="10.7109375" style="7" customWidth="1"/>
    <col min="5899" max="5899" width="8.5703125" style="7" customWidth="1"/>
    <col min="5900" max="5901" width="8.85546875" style="7" bestFit="1" customWidth="1"/>
    <col min="5902" max="5902" width="9.42578125" style="7" customWidth="1"/>
    <col min="5903" max="5911" width="8.28515625" style="7" customWidth="1"/>
    <col min="5912" max="5912" width="8.140625" style="7" customWidth="1"/>
    <col min="5913" max="5913" width="10.42578125" style="7" customWidth="1"/>
    <col min="5914" max="5914" width="9.140625" style="7"/>
    <col min="5915" max="5915" width="19.42578125" style="7" customWidth="1"/>
    <col min="5916" max="5916" width="16.42578125" style="7" bestFit="1" customWidth="1"/>
    <col min="5917" max="6144" width="9.140625" style="7"/>
    <col min="6145" max="6145" width="7.42578125" style="7" customWidth="1"/>
    <col min="6146" max="6146" width="11.140625" style="7" customWidth="1"/>
    <col min="6147" max="6147" width="7" style="7" bestFit="1" customWidth="1"/>
    <col min="6148" max="6148" width="7.5703125" style="7" bestFit="1" customWidth="1"/>
    <col min="6149" max="6149" width="7.7109375" style="7" bestFit="1" customWidth="1"/>
    <col min="6150" max="6150" width="9.42578125" style="7" bestFit="1" customWidth="1"/>
    <col min="6151" max="6151" width="10" style="7" bestFit="1" customWidth="1"/>
    <col min="6152" max="6152" width="8.28515625" style="7" customWidth="1"/>
    <col min="6153" max="6153" width="7.140625" style="7" customWidth="1"/>
    <col min="6154" max="6154" width="10.7109375" style="7" customWidth="1"/>
    <col min="6155" max="6155" width="8.5703125" style="7" customWidth="1"/>
    <col min="6156" max="6157" width="8.85546875" style="7" bestFit="1" customWidth="1"/>
    <col min="6158" max="6158" width="9.42578125" style="7" customWidth="1"/>
    <col min="6159" max="6167" width="8.28515625" style="7" customWidth="1"/>
    <col min="6168" max="6168" width="8.140625" style="7" customWidth="1"/>
    <col min="6169" max="6169" width="10.42578125" style="7" customWidth="1"/>
    <col min="6170" max="6170" width="9.140625" style="7"/>
    <col min="6171" max="6171" width="19.42578125" style="7" customWidth="1"/>
    <col min="6172" max="6172" width="16.42578125" style="7" bestFit="1" customWidth="1"/>
    <col min="6173" max="6400" width="9.140625" style="7"/>
    <col min="6401" max="6401" width="7.42578125" style="7" customWidth="1"/>
    <col min="6402" max="6402" width="11.140625" style="7" customWidth="1"/>
    <col min="6403" max="6403" width="7" style="7" bestFit="1" customWidth="1"/>
    <col min="6404" max="6404" width="7.5703125" style="7" bestFit="1" customWidth="1"/>
    <col min="6405" max="6405" width="7.7109375" style="7" bestFit="1" customWidth="1"/>
    <col min="6406" max="6406" width="9.42578125" style="7" bestFit="1" customWidth="1"/>
    <col min="6407" max="6407" width="10" style="7" bestFit="1" customWidth="1"/>
    <col min="6408" max="6408" width="8.28515625" style="7" customWidth="1"/>
    <col min="6409" max="6409" width="7.140625" style="7" customWidth="1"/>
    <col min="6410" max="6410" width="10.7109375" style="7" customWidth="1"/>
    <col min="6411" max="6411" width="8.5703125" style="7" customWidth="1"/>
    <col min="6412" max="6413" width="8.85546875" style="7" bestFit="1" customWidth="1"/>
    <col min="6414" max="6414" width="9.42578125" style="7" customWidth="1"/>
    <col min="6415" max="6423" width="8.28515625" style="7" customWidth="1"/>
    <col min="6424" max="6424" width="8.140625" style="7" customWidth="1"/>
    <col min="6425" max="6425" width="10.42578125" style="7" customWidth="1"/>
    <col min="6426" max="6426" width="9.140625" style="7"/>
    <col min="6427" max="6427" width="19.42578125" style="7" customWidth="1"/>
    <col min="6428" max="6428" width="16.42578125" style="7" bestFit="1" customWidth="1"/>
    <col min="6429" max="6656" width="9.140625" style="7"/>
    <col min="6657" max="6657" width="7.42578125" style="7" customWidth="1"/>
    <col min="6658" max="6658" width="11.140625" style="7" customWidth="1"/>
    <col min="6659" max="6659" width="7" style="7" bestFit="1" customWidth="1"/>
    <col min="6660" max="6660" width="7.5703125" style="7" bestFit="1" customWidth="1"/>
    <col min="6661" max="6661" width="7.7109375" style="7" bestFit="1" customWidth="1"/>
    <col min="6662" max="6662" width="9.42578125" style="7" bestFit="1" customWidth="1"/>
    <col min="6663" max="6663" width="10" style="7" bestFit="1" customWidth="1"/>
    <col min="6664" max="6664" width="8.28515625" style="7" customWidth="1"/>
    <col min="6665" max="6665" width="7.140625" style="7" customWidth="1"/>
    <col min="6666" max="6666" width="10.7109375" style="7" customWidth="1"/>
    <col min="6667" max="6667" width="8.5703125" style="7" customWidth="1"/>
    <col min="6668" max="6669" width="8.85546875" style="7" bestFit="1" customWidth="1"/>
    <col min="6670" max="6670" width="9.42578125" style="7" customWidth="1"/>
    <col min="6671" max="6679" width="8.28515625" style="7" customWidth="1"/>
    <col min="6680" max="6680" width="8.140625" style="7" customWidth="1"/>
    <col min="6681" max="6681" width="10.42578125" style="7" customWidth="1"/>
    <col min="6682" max="6682" width="9.140625" style="7"/>
    <col min="6683" max="6683" width="19.42578125" style="7" customWidth="1"/>
    <col min="6684" max="6684" width="16.42578125" style="7" bestFit="1" customWidth="1"/>
    <col min="6685" max="6912" width="9.140625" style="7"/>
    <col min="6913" max="6913" width="7.42578125" style="7" customWidth="1"/>
    <col min="6914" max="6914" width="11.140625" style="7" customWidth="1"/>
    <col min="6915" max="6915" width="7" style="7" bestFit="1" customWidth="1"/>
    <col min="6916" max="6916" width="7.5703125" style="7" bestFit="1" customWidth="1"/>
    <col min="6917" max="6917" width="7.7109375" style="7" bestFit="1" customWidth="1"/>
    <col min="6918" max="6918" width="9.42578125" style="7" bestFit="1" customWidth="1"/>
    <col min="6919" max="6919" width="10" style="7" bestFit="1" customWidth="1"/>
    <col min="6920" max="6920" width="8.28515625" style="7" customWidth="1"/>
    <col min="6921" max="6921" width="7.140625" style="7" customWidth="1"/>
    <col min="6922" max="6922" width="10.7109375" style="7" customWidth="1"/>
    <col min="6923" max="6923" width="8.5703125" style="7" customWidth="1"/>
    <col min="6924" max="6925" width="8.85546875" style="7" bestFit="1" customWidth="1"/>
    <col min="6926" max="6926" width="9.42578125" style="7" customWidth="1"/>
    <col min="6927" max="6935" width="8.28515625" style="7" customWidth="1"/>
    <col min="6936" max="6936" width="8.140625" style="7" customWidth="1"/>
    <col min="6937" max="6937" width="10.42578125" style="7" customWidth="1"/>
    <col min="6938" max="6938" width="9.140625" style="7"/>
    <col min="6939" max="6939" width="19.42578125" style="7" customWidth="1"/>
    <col min="6940" max="6940" width="16.42578125" style="7" bestFit="1" customWidth="1"/>
    <col min="6941" max="7168" width="9.140625" style="7"/>
    <col min="7169" max="7169" width="7.42578125" style="7" customWidth="1"/>
    <col min="7170" max="7170" width="11.140625" style="7" customWidth="1"/>
    <col min="7171" max="7171" width="7" style="7" bestFit="1" customWidth="1"/>
    <col min="7172" max="7172" width="7.5703125" style="7" bestFit="1" customWidth="1"/>
    <col min="7173" max="7173" width="7.7109375" style="7" bestFit="1" customWidth="1"/>
    <col min="7174" max="7174" width="9.42578125" style="7" bestFit="1" customWidth="1"/>
    <col min="7175" max="7175" width="10" style="7" bestFit="1" customWidth="1"/>
    <col min="7176" max="7176" width="8.28515625" style="7" customWidth="1"/>
    <col min="7177" max="7177" width="7.140625" style="7" customWidth="1"/>
    <col min="7178" max="7178" width="10.7109375" style="7" customWidth="1"/>
    <col min="7179" max="7179" width="8.5703125" style="7" customWidth="1"/>
    <col min="7180" max="7181" width="8.85546875" style="7" bestFit="1" customWidth="1"/>
    <col min="7182" max="7182" width="9.42578125" style="7" customWidth="1"/>
    <col min="7183" max="7191" width="8.28515625" style="7" customWidth="1"/>
    <col min="7192" max="7192" width="8.140625" style="7" customWidth="1"/>
    <col min="7193" max="7193" width="10.42578125" style="7" customWidth="1"/>
    <col min="7194" max="7194" width="9.140625" style="7"/>
    <col min="7195" max="7195" width="19.42578125" style="7" customWidth="1"/>
    <col min="7196" max="7196" width="16.42578125" style="7" bestFit="1" customWidth="1"/>
    <col min="7197" max="7424" width="9.140625" style="7"/>
    <col min="7425" max="7425" width="7.42578125" style="7" customWidth="1"/>
    <col min="7426" max="7426" width="11.140625" style="7" customWidth="1"/>
    <col min="7427" max="7427" width="7" style="7" bestFit="1" customWidth="1"/>
    <col min="7428" max="7428" width="7.5703125" style="7" bestFit="1" customWidth="1"/>
    <col min="7429" max="7429" width="7.7109375" style="7" bestFit="1" customWidth="1"/>
    <col min="7430" max="7430" width="9.42578125" style="7" bestFit="1" customWidth="1"/>
    <col min="7431" max="7431" width="10" style="7" bestFit="1" customWidth="1"/>
    <col min="7432" max="7432" width="8.28515625" style="7" customWidth="1"/>
    <col min="7433" max="7433" width="7.140625" style="7" customWidth="1"/>
    <col min="7434" max="7434" width="10.7109375" style="7" customWidth="1"/>
    <col min="7435" max="7435" width="8.5703125" style="7" customWidth="1"/>
    <col min="7436" max="7437" width="8.85546875" style="7" bestFit="1" customWidth="1"/>
    <col min="7438" max="7438" width="9.42578125" style="7" customWidth="1"/>
    <col min="7439" max="7447" width="8.28515625" style="7" customWidth="1"/>
    <col min="7448" max="7448" width="8.140625" style="7" customWidth="1"/>
    <col min="7449" max="7449" width="10.42578125" style="7" customWidth="1"/>
    <col min="7450" max="7450" width="9.140625" style="7"/>
    <col min="7451" max="7451" width="19.42578125" style="7" customWidth="1"/>
    <col min="7452" max="7452" width="16.42578125" style="7" bestFit="1" customWidth="1"/>
    <col min="7453" max="7680" width="9.140625" style="7"/>
    <col min="7681" max="7681" width="7.42578125" style="7" customWidth="1"/>
    <col min="7682" max="7682" width="11.140625" style="7" customWidth="1"/>
    <col min="7683" max="7683" width="7" style="7" bestFit="1" customWidth="1"/>
    <col min="7684" max="7684" width="7.5703125" style="7" bestFit="1" customWidth="1"/>
    <col min="7685" max="7685" width="7.7109375" style="7" bestFit="1" customWidth="1"/>
    <col min="7686" max="7686" width="9.42578125" style="7" bestFit="1" customWidth="1"/>
    <col min="7687" max="7687" width="10" style="7" bestFit="1" customWidth="1"/>
    <col min="7688" max="7688" width="8.28515625" style="7" customWidth="1"/>
    <col min="7689" max="7689" width="7.140625" style="7" customWidth="1"/>
    <col min="7690" max="7690" width="10.7109375" style="7" customWidth="1"/>
    <col min="7691" max="7691" width="8.5703125" style="7" customWidth="1"/>
    <col min="7692" max="7693" width="8.85546875" style="7" bestFit="1" customWidth="1"/>
    <col min="7694" max="7694" width="9.42578125" style="7" customWidth="1"/>
    <col min="7695" max="7703" width="8.28515625" style="7" customWidth="1"/>
    <col min="7704" max="7704" width="8.140625" style="7" customWidth="1"/>
    <col min="7705" max="7705" width="10.42578125" style="7" customWidth="1"/>
    <col min="7706" max="7706" width="9.140625" style="7"/>
    <col min="7707" max="7707" width="19.42578125" style="7" customWidth="1"/>
    <col min="7708" max="7708" width="16.42578125" style="7" bestFit="1" customWidth="1"/>
    <col min="7709" max="7936" width="9.140625" style="7"/>
    <col min="7937" max="7937" width="7.42578125" style="7" customWidth="1"/>
    <col min="7938" max="7938" width="11.140625" style="7" customWidth="1"/>
    <col min="7939" max="7939" width="7" style="7" bestFit="1" customWidth="1"/>
    <col min="7940" max="7940" width="7.5703125" style="7" bestFit="1" customWidth="1"/>
    <col min="7941" max="7941" width="7.7109375" style="7" bestFit="1" customWidth="1"/>
    <col min="7942" max="7942" width="9.42578125" style="7" bestFit="1" customWidth="1"/>
    <col min="7943" max="7943" width="10" style="7" bestFit="1" customWidth="1"/>
    <col min="7944" max="7944" width="8.28515625" style="7" customWidth="1"/>
    <col min="7945" max="7945" width="7.140625" style="7" customWidth="1"/>
    <col min="7946" max="7946" width="10.7109375" style="7" customWidth="1"/>
    <col min="7947" max="7947" width="8.5703125" style="7" customWidth="1"/>
    <col min="7948" max="7949" width="8.85546875" style="7" bestFit="1" customWidth="1"/>
    <col min="7950" max="7950" width="9.42578125" style="7" customWidth="1"/>
    <col min="7951" max="7959" width="8.28515625" style="7" customWidth="1"/>
    <col min="7960" max="7960" width="8.140625" style="7" customWidth="1"/>
    <col min="7961" max="7961" width="10.42578125" style="7" customWidth="1"/>
    <col min="7962" max="7962" width="9.140625" style="7"/>
    <col min="7963" max="7963" width="19.42578125" style="7" customWidth="1"/>
    <col min="7964" max="7964" width="16.42578125" style="7" bestFit="1" customWidth="1"/>
    <col min="7965" max="8192" width="9.140625" style="7"/>
    <col min="8193" max="8193" width="7.42578125" style="7" customWidth="1"/>
    <col min="8194" max="8194" width="11.140625" style="7" customWidth="1"/>
    <col min="8195" max="8195" width="7" style="7" bestFit="1" customWidth="1"/>
    <col min="8196" max="8196" width="7.5703125" style="7" bestFit="1" customWidth="1"/>
    <col min="8197" max="8197" width="7.7109375" style="7" bestFit="1" customWidth="1"/>
    <col min="8198" max="8198" width="9.42578125" style="7" bestFit="1" customWidth="1"/>
    <col min="8199" max="8199" width="10" style="7" bestFit="1" customWidth="1"/>
    <col min="8200" max="8200" width="8.28515625" style="7" customWidth="1"/>
    <col min="8201" max="8201" width="7.140625" style="7" customWidth="1"/>
    <col min="8202" max="8202" width="10.7109375" style="7" customWidth="1"/>
    <col min="8203" max="8203" width="8.5703125" style="7" customWidth="1"/>
    <col min="8204" max="8205" width="8.85546875" style="7" bestFit="1" customWidth="1"/>
    <col min="8206" max="8206" width="9.42578125" style="7" customWidth="1"/>
    <col min="8207" max="8215" width="8.28515625" style="7" customWidth="1"/>
    <col min="8216" max="8216" width="8.140625" style="7" customWidth="1"/>
    <col min="8217" max="8217" width="10.42578125" style="7" customWidth="1"/>
    <col min="8218" max="8218" width="9.140625" style="7"/>
    <col min="8219" max="8219" width="19.42578125" style="7" customWidth="1"/>
    <col min="8220" max="8220" width="16.42578125" style="7" bestFit="1" customWidth="1"/>
    <col min="8221" max="8448" width="9.140625" style="7"/>
    <col min="8449" max="8449" width="7.42578125" style="7" customWidth="1"/>
    <col min="8450" max="8450" width="11.140625" style="7" customWidth="1"/>
    <col min="8451" max="8451" width="7" style="7" bestFit="1" customWidth="1"/>
    <col min="8452" max="8452" width="7.5703125" style="7" bestFit="1" customWidth="1"/>
    <col min="8453" max="8453" width="7.7109375" style="7" bestFit="1" customWidth="1"/>
    <col min="8454" max="8454" width="9.42578125" style="7" bestFit="1" customWidth="1"/>
    <col min="8455" max="8455" width="10" style="7" bestFit="1" customWidth="1"/>
    <col min="8456" max="8456" width="8.28515625" style="7" customWidth="1"/>
    <col min="8457" max="8457" width="7.140625" style="7" customWidth="1"/>
    <col min="8458" max="8458" width="10.7109375" style="7" customWidth="1"/>
    <col min="8459" max="8459" width="8.5703125" style="7" customWidth="1"/>
    <col min="8460" max="8461" width="8.85546875" style="7" bestFit="1" customWidth="1"/>
    <col min="8462" max="8462" width="9.42578125" style="7" customWidth="1"/>
    <col min="8463" max="8471" width="8.28515625" style="7" customWidth="1"/>
    <col min="8472" max="8472" width="8.140625" style="7" customWidth="1"/>
    <col min="8473" max="8473" width="10.42578125" style="7" customWidth="1"/>
    <col min="8474" max="8474" width="9.140625" style="7"/>
    <col min="8475" max="8475" width="19.42578125" style="7" customWidth="1"/>
    <col min="8476" max="8476" width="16.42578125" style="7" bestFit="1" customWidth="1"/>
    <col min="8477" max="8704" width="9.140625" style="7"/>
    <col min="8705" max="8705" width="7.42578125" style="7" customWidth="1"/>
    <col min="8706" max="8706" width="11.140625" style="7" customWidth="1"/>
    <col min="8707" max="8707" width="7" style="7" bestFit="1" customWidth="1"/>
    <col min="8708" max="8708" width="7.5703125" style="7" bestFit="1" customWidth="1"/>
    <col min="8709" max="8709" width="7.7109375" style="7" bestFit="1" customWidth="1"/>
    <col min="8710" max="8710" width="9.42578125" style="7" bestFit="1" customWidth="1"/>
    <col min="8711" max="8711" width="10" style="7" bestFit="1" customWidth="1"/>
    <col min="8712" max="8712" width="8.28515625" style="7" customWidth="1"/>
    <col min="8713" max="8713" width="7.140625" style="7" customWidth="1"/>
    <col min="8714" max="8714" width="10.7109375" style="7" customWidth="1"/>
    <col min="8715" max="8715" width="8.5703125" style="7" customWidth="1"/>
    <col min="8716" max="8717" width="8.85546875" style="7" bestFit="1" customWidth="1"/>
    <col min="8718" max="8718" width="9.42578125" style="7" customWidth="1"/>
    <col min="8719" max="8727" width="8.28515625" style="7" customWidth="1"/>
    <col min="8728" max="8728" width="8.140625" style="7" customWidth="1"/>
    <col min="8729" max="8729" width="10.42578125" style="7" customWidth="1"/>
    <col min="8730" max="8730" width="9.140625" style="7"/>
    <col min="8731" max="8731" width="19.42578125" style="7" customWidth="1"/>
    <col min="8732" max="8732" width="16.42578125" style="7" bestFit="1" customWidth="1"/>
    <col min="8733" max="8960" width="9.140625" style="7"/>
    <col min="8961" max="8961" width="7.42578125" style="7" customWidth="1"/>
    <col min="8962" max="8962" width="11.140625" style="7" customWidth="1"/>
    <col min="8963" max="8963" width="7" style="7" bestFit="1" customWidth="1"/>
    <col min="8964" max="8964" width="7.5703125" style="7" bestFit="1" customWidth="1"/>
    <col min="8965" max="8965" width="7.7109375" style="7" bestFit="1" customWidth="1"/>
    <col min="8966" max="8966" width="9.42578125" style="7" bestFit="1" customWidth="1"/>
    <col min="8967" max="8967" width="10" style="7" bestFit="1" customWidth="1"/>
    <col min="8968" max="8968" width="8.28515625" style="7" customWidth="1"/>
    <col min="8969" max="8969" width="7.140625" style="7" customWidth="1"/>
    <col min="8970" max="8970" width="10.7109375" style="7" customWidth="1"/>
    <col min="8971" max="8971" width="8.5703125" style="7" customWidth="1"/>
    <col min="8972" max="8973" width="8.85546875" style="7" bestFit="1" customWidth="1"/>
    <col min="8974" max="8974" width="9.42578125" style="7" customWidth="1"/>
    <col min="8975" max="8983" width="8.28515625" style="7" customWidth="1"/>
    <col min="8984" max="8984" width="8.140625" style="7" customWidth="1"/>
    <col min="8985" max="8985" width="10.42578125" style="7" customWidth="1"/>
    <col min="8986" max="8986" width="9.140625" style="7"/>
    <col min="8987" max="8987" width="19.42578125" style="7" customWidth="1"/>
    <col min="8988" max="8988" width="16.42578125" style="7" bestFit="1" customWidth="1"/>
    <col min="8989" max="9216" width="9.140625" style="7"/>
    <col min="9217" max="9217" width="7.42578125" style="7" customWidth="1"/>
    <col min="9218" max="9218" width="11.140625" style="7" customWidth="1"/>
    <col min="9219" max="9219" width="7" style="7" bestFit="1" customWidth="1"/>
    <col min="9220" max="9220" width="7.5703125" style="7" bestFit="1" customWidth="1"/>
    <col min="9221" max="9221" width="7.7109375" style="7" bestFit="1" customWidth="1"/>
    <col min="9222" max="9222" width="9.42578125" style="7" bestFit="1" customWidth="1"/>
    <col min="9223" max="9223" width="10" style="7" bestFit="1" customWidth="1"/>
    <col min="9224" max="9224" width="8.28515625" style="7" customWidth="1"/>
    <col min="9225" max="9225" width="7.140625" style="7" customWidth="1"/>
    <col min="9226" max="9226" width="10.7109375" style="7" customWidth="1"/>
    <col min="9227" max="9227" width="8.5703125" style="7" customWidth="1"/>
    <col min="9228" max="9229" width="8.85546875" style="7" bestFit="1" customWidth="1"/>
    <col min="9230" max="9230" width="9.42578125" style="7" customWidth="1"/>
    <col min="9231" max="9239" width="8.28515625" style="7" customWidth="1"/>
    <col min="9240" max="9240" width="8.140625" style="7" customWidth="1"/>
    <col min="9241" max="9241" width="10.42578125" style="7" customWidth="1"/>
    <col min="9242" max="9242" width="9.140625" style="7"/>
    <col min="9243" max="9243" width="19.42578125" style="7" customWidth="1"/>
    <col min="9244" max="9244" width="16.42578125" style="7" bestFit="1" customWidth="1"/>
    <col min="9245" max="9472" width="9.140625" style="7"/>
    <col min="9473" max="9473" width="7.42578125" style="7" customWidth="1"/>
    <col min="9474" max="9474" width="11.140625" style="7" customWidth="1"/>
    <col min="9475" max="9475" width="7" style="7" bestFit="1" customWidth="1"/>
    <col min="9476" max="9476" width="7.5703125" style="7" bestFit="1" customWidth="1"/>
    <col min="9477" max="9477" width="7.7109375" style="7" bestFit="1" customWidth="1"/>
    <col min="9478" max="9478" width="9.42578125" style="7" bestFit="1" customWidth="1"/>
    <col min="9479" max="9479" width="10" style="7" bestFit="1" customWidth="1"/>
    <col min="9480" max="9480" width="8.28515625" style="7" customWidth="1"/>
    <col min="9481" max="9481" width="7.140625" style="7" customWidth="1"/>
    <col min="9482" max="9482" width="10.7109375" style="7" customWidth="1"/>
    <col min="9483" max="9483" width="8.5703125" style="7" customWidth="1"/>
    <col min="9484" max="9485" width="8.85546875" style="7" bestFit="1" customWidth="1"/>
    <col min="9486" max="9486" width="9.42578125" style="7" customWidth="1"/>
    <col min="9487" max="9495" width="8.28515625" style="7" customWidth="1"/>
    <col min="9496" max="9496" width="8.140625" style="7" customWidth="1"/>
    <col min="9497" max="9497" width="10.42578125" style="7" customWidth="1"/>
    <col min="9498" max="9498" width="9.140625" style="7"/>
    <col min="9499" max="9499" width="19.42578125" style="7" customWidth="1"/>
    <col min="9500" max="9500" width="16.42578125" style="7" bestFit="1" customWidth="1"/>
    <col min="9501" max="9728" width="9.140625" style="7"/>
    <col min="9729" max="9729" width="7.42578125" style="7" customWidth="1"/>
    <col min="9730" max="9730" width="11.140625" style="7" customWidth="1"/>
    <col min="9731" max="9731" width="7" style="7" bestFit="1" customWidth="1"/>
    <col min="9732" max="9732" width="7.5703125" style="7" bestFit="1" customWidth="1"/>
    <col min="9733" max="9733" width="7.7109375" style="7" bestFit="1" customWidth="1"/>
    <col min="9734" max="9734" width="9.42578125" style="7" bestFit="1" customWidth="1"/>
    <col min="9735" max="9735" width="10" style="7" bestFit="1" customWidth="1"/>
    <col min="9736" max="9736" width="8.28515625" style="7" customWidth="1"/>
    <col min="9737" max="9737" width="7.140625" style="7" customWidth="1"/>
    <col min="9738" max="9738" width="10.7109375" style="7" customWidth="1"/>
    <col min="9739" max="9739" width="8.5703125" style="7" customWidth="1"/>
    <col min="9740" max="9741" width="8.85546875" style="7" bestFit="1" customWidth="1"/>
    <col min="9742" max="9742" width="9.42578125" style="7" customWidth="1"/>
    <col min="9743" max="9751" width="8.28515625" style="7" customWidth="1"/>
    <col min="9752" max="9752" width="8.140625" style="7" customWidth="1"/>
    <col min="9753" max="9753" width="10.42578125" style="7" customWidth="1"/>
    <col min="9754" max="9754" width="9.140625" style="7"/>
    <col min="9755" max="9755" width="19.42578125" style="7" customWidth="1"/>
    <col min="9756" max="9756" width="16.42578125" style="7" bestFit="1" customWidth="1"/>
    <col min="9757" max="9984" width="9.140625" style="7"/>
    <col min="9985" max="9985" width="7.42578125" style="7" customWidth="1"/>
    <col min="9986" max="9986" width="11.140625" style="7" customWidth="1"/>
    <col min="9987" max="9987" width="7" style="7" bestFit="1" customWidth="1"/>
    <col min="9988" max="9988" width="7.5703125" style="7" bestFit="1" customWidth="1"/>
    <col min="9989" max="9989" width="7.7109375" style="7" bestFit="1" customWidth="1"/>
    <col min="9990" max="9990" width="9.42578125" style="7" bestFit="1" customWidth="1"/>
    <col min="9991" max="9991" width="10" style="7" bestFit="1" customWidth="1"/>
    <col min="9992" max="9992" width="8.28515625" style="7" customWidth="1"/>
    <col min="9993" max="9993" width="7.140625" style="7" customWidth="1"/>
    <col min="9994" max="9994" width="10.7109375" style="7" customWidth="1"/>
    <col min="9995" max="9995" width="8.5703125" style="7" customWidth="1"/>
    <col min="9996" max="9997" width="8.85546875" style="7" bestFit="1" customWidth="1"/>
    <col min="9998" max="9998" width="9.42578125" style="7" customWidth="1"/>
    <col min="9999" max="10007" width="8.28515625" style="7" customWidth="1"/>
    <col min="10008" max="10008" width="8.140625" style="7" customWidth="1"/>
    <col min="10009" max="10009" width="10.42578125" style="7" customWidth="1"/>
    <col min="10010" max="10010" width="9.140625" style="7"/>
    <col min="10011" max="10011" width="19.42578125" style="7" customWidth="1"/>
    <col min="10012" max="10012" width="16.42578125" style="7" bestFit="1" customWidth="1"/>
    <col min="10013" max="10240" width="9.140625" style="7"/>
    <col min="10241" max="10241" width="7.42578125" style="7" customWidth="1"/>
    <col min="10242" max="10242" width="11.140625" style="7" customWidth="1"/>
    <col min="10243" max="10243" width="7" style="7" bestFit="1" customWidth="1"/>
    <col min="10244" max="10244" width="7.5703125" style="7" bestFit="1" customWidth="1"/>
    <col min="10245" max="10245" width="7.7109375" style="7" bestFit="1" customWidth="1"/>
    <col min="10246" max="10246" width="9.42578125" style="7" bestFit="1" customWidth="1"/>
    <col min="10247" max="10247" width="10" style="7" bestFit="1" customWidth="1"/>
    <col min="10248" max="10248" width="8.28515625" style="7" customWidth="1"/>
    <col min="10249" max="10249" width="7.140625" style="7" customWidth="1"/>
    <col min="10250" max="10250" width="10.7109375" style="7" customWidth="1"/>
    <col min="10251" max="10251" width="8.5703125" style="7" customWidth="1"/>
    <col min="10252" max="10253" width="8.85546875" style="7" bestFit="1" customWidth="1"/>
    <col min="10254" max="10254" width="9.42578125" style="7" customWidth="1"/>
    <col min="10255" max="10263" width="8.28515625" style="7" customWidth="1"/>
    <col min="10264" max="10264" width="8.140625" style="7" customWidth="1"/>
    <col min="10265" max="10265" width="10.42578125" style="7" customWidth="1"/>
    <col min="10266" max="10266" width="9.140625" style="7"/>
    <col min="10267" max="10267" width="19.42578125" style="7" customWidth="1"/>
    <col min="10268" max="10268" width="16.42578125" style="7" bestFit="1" customWidth="1"/>
    <col min="10269" max="10496" width="9.140625" style="7"/>
    <col min="10497" max="10497" width="7.42578125" style="7" customWidth="1"/>
    <col min="10498" max="10498" width="11.140625" style="7" customWidth="1"/>
    <col min="10499" max="10499" width="7" style="7" bestFit="1" customWidth="1"/>
    <col min="10500" max="10500" width="7.5703125" style="7" bestFit="1" customWidth="1"/>
    <col min="10501" max="10501" width="7.7109375" style="7" bestFit="1" customWidth="1"/>
    <col min="10502" max="10502" width="9.42578125" style="7" bestFit="1" customWidth="1"/>
    <col min="10503" max="10503" width="10" style="7" bestFit="1" customWidth="1"/>
    <col min="10504" max="10504" width="8.28515625" style="7" customWidth="1"/>
    <col min="10505" max="10505" width="7.140625" style="7" customWidth="1"/>
    <col min="10506" max="10506" width="10.7109375" style="7" customWidth="1"/>
    <col min="10507" max="10507" width="8.5703125" style="7" customWidth="1"/>
    <col min="10508" max="10509" width="8.85546875" style="7" bestFit="1" customWidth="1"/>
    <col min="10510" max="10510" width="9.42578125" style="7" customWidth="1"/>
    <col min="10511" max="10519" width="8.28515625" style="7" customWidth="1"/>
    <col min="10520" max="10520" width="8.140625" style="7" customWidth="1"/>
    <col min="10521" max="10521" width="10.42578125" style="7" customWidth="1"/>
    <col min="10522" max="10522" width="9.140625" style="7"/>
    <col min="10523" max="10523" width="19.42578125" style="7" customWidth="1"/>
    <col min="10524" max="10524" width="16.42578125" style="7" bestFit="1" customWidth="1"/>
    <col min="10525" max="10752" width="9.140625" style="7"/>
    <col min="10753" max="10753" width="7.42578125" style="7" customWidth="1"/>
    <col min="10754" max="10754" width="11.140625" style="7" customWidth="1"/>
    <col min="10755" max="10755" width="7" style="7" bestFit="1" customWidth="1"/>
    <col min="10756" max="10756" width="7.5703125" style="7" bestFit="1" customWidth="1"/>
    <col min="10757" max="10757" width="7.7109375" style="7" bestFit="1" customWidth="1"/>
    <col min="10758" max="10758" width="9.42578125" style="7" bestFit="1" customWidth="1"/>
    <col min="10759" max="10759" width="10" style="7" bestFit="1" customWidth="1"/>
    <col min="10760" max="10760" width="8.28515625" style="7" customWidth="1"/>
    <col min="10761" max="10761" width="7.140625" style="7" customWidth="1"/>
    <col min="10762" max="10762" width="10.7109375" style="7" customWidth="1"/>
    <col min="10763" max="10763" width="8.5703125" style="7" customWidth="1"/>
    <col min="10764" max="10765" width="8.85546875" style="7" bestFit="1" customWidth="1"/>
    <col min="10766" max="10766" width="9.42578125" style="7" customWidth="1"/>
    <col min="10767" max="10775" width="8.28515625" style="7" customWidth="1"/>
    <col min="10776" max="10776" width="8.140625" style="7" customWidth="1"/>
    <col min="10777" max="10777" width="10.42578125" style="7" customWidth="1"/>
    <col min="10778" max="10778" width="9.140625" style="7"/>
    <col min="10779" max="10779" width="19.42578125" style="7" customWidth="1"/>
    <col min="10780" max="10780" width="16.42578125" style="7" bestFit="1" customWidth="1"/>
    <col min="10781" max="11008" width="9.140625" style="7"/>
    <col min="11009" max="11009" width="7.42578125" style="7" customWidth="1"/>
    <col min="11010" max="11010" width="11.140625" style="7" customWidth="1"/>
    <col min="11011" max="11011" width="7" style="7" bestFit="1" customWidth="1"/>
    <col min="11012" max="11012" width="7.5703125" style="7" bestFit="1" customWidth="1"/>
    <col min="11013" max="11013" width="7.7109375" style="7" bestFit="1" customWidth="1"/>
    <col min="11014" max="11014" width="9.42578125" style="7" bestFit="1" customWidth="1"/>
    <col min="11015" max="11015" width="10" style="7" bestFit="1" customWidth="1"/>
    <col min="11016" max="11016" width="8.28515625" style="7" customWidth="1"/>
    <col min="11017" max="11017" width="7.140625" style="7" customWidth="1"/>
    <col min="11018" max="11018" width="10.7109375" style="7" customWidth="1"/>
    <col min="11019" max="11019" width="8.5703125" style="7" customWidth="1"/>
    <col min="11020" max="11021" width="8.85546875" style="7" bestFit="1" customWidth="1"/>
    <col min="11022" max="11022" width="9.42578125" style="7" customWidth="1"/>
    <col min="11023" max="11031" width="8.28515625" style="7" customWidth="1"/>
    <col min="11032" max="11032" width="8.140625" style="7" customWidth="1"/>
    <col min="11033" max="11033" width="10.42578125" style="7" customWidth="1"/>
    <col min="11034" max="11034" width="9.140625" style="7"/>
    <col min="11035" max="11035" width="19.42578125" style="7" customWidth="1"/>
    <col min="11036" max="11036" width="16.42578125" style="7" bestFit="1" customWidth="1"/>
    <col min="11037" max="11264" width="9.140625" style="7"/>
    <col min="11265" max="11265" width="7.42578125" style="7" customWidth="1"/>
    <col min="11266" max="11266" width="11.140625" style="7" customWidth="1"/>
    <col min="11267" max="11267" width="7" style="7" bestFit="1" customWidth="1"/>
    <col min="11268" max="11268" width="7.5703125" style="7" bestFit="1" customWidth="1"/>
    <col min="11269" max="11269" width="7.7109375" style="7" bestFit="1" customWidth="1"/>
    <col min="11270" max="11270" width="9.42578125" style="7" bestFit="1" customWidth="1"/>
    <col min="11271" max="11271" width="10" style="7" bestFit="1" customWidth="1"/>
    <col min="11272" max="11272" width="8.28515625" style="7" customWidth="1"/>
    <col min="11273" max="11273" width="7.140625" style="7" customWidth="1"/>
    <col min="11274" max="11274" width="10.7109375" style="7" customWidth="1"/>
    <col min="11275" max="11275" width="8.5703125" style="7" customWidth="1"/>
    <col min="11276" max="11277" width="8.85546875" style="7" bestFit="1" customWidth="1"/>
    <col min="11278" max="11278" width="9.42578125" style="7" customWidth="1"/>
    <col min="11279" max="11287" width="8.28515625" style="7" customWidth="1"/>
    <col min="11288" max="11288" width="8.140625" style="7" customWidth="1"/>
    <col min="11289" max="11289" width="10.42578125" style="7" customWidth="1"/>
    <col min="11290" max="11290" width="9.140625" style="7"/>
    <col min="11291" max="11291" width="19.42578125" style="7" customWidth="1"/>
    <col min="11292" max="11292" width="16.42578125" style="7" bestFit="1" customWidth="1"/>
    <col min="11293" max="11520" width="9.140625" style="7"/>
    <col min="11521" max="11521" width="7.42578125" style="7" customWidth="1"/>
    <col min="11522" max="11522" width="11.140625" style="7" customWidth="1"/>
    <col min="11523" max="11523" width="7" style="7" bestFit="1" customWidth="1"/>
    <col min="11524" max="11524" width="7.5703125" style="7" bestFit="1" customWidth="1"/>
    <col min="11525" max="11525" width="7.7109375" style="7" bestFit="1" customWidth="1"/>
    <col min="11526" max="11526" width="9.42578125" style="7" bestFit="1" customWidth="1"/>
    <col min="11527" max="11527" width="10" style="7" bestFit="1" customWidth="1"/>
    <col min="11528" max="11528" width="8.28515625" style="7" customWidth="1"/>
    <col min="11529" max="11529" width="7.140625" style="7" customWidth="1"/>
    <col min="11530" max="11530" width="10.7109375" style="7" customWidth="1"/>
    <col min="11531" max="11531" width="8.5703125" style="7" customWidth="1"/>
    <col min="11532" max="11533" width="8.85546875" style="7" bestFit="1" customWidth="1"/>
    <col min="11534" max="11534" width="9.42578125" style="7" customWidth="1"/>
    <col min="11535" max="11543" width="8.28515625" style="7" customWidth="1"/>
    <col min="11544" max="11544" width="8.140625" style="7" customWidth="1"/>
    <col min="11545" max="11545" width="10.42578125" style="7" customWidth="1"/>
    <col min="11546" max="11546" width="9.140625" style="7"/>
    <col min="11547" max="11547" width="19.42578125" style="7" customWidth="1"/>
    <col min="11548" max="11548" width="16.42578125" style="7" bestFit="1" customWidth="1"/>
    <col min="11549" max="11776" width="9.140625" style="7"/>
    <col min="11777" max="11777" width="7.42578125" style="7" customWidth="1"/>
    <col min="11778" max="11778" width="11.140625" style="7" customWidth="1"/>
    <col min="11779" max="11779" width="7" style="7" bestFit="1" customWidth="1"/>
    <col min="11780" max="11780" width="7.5703125" style="7" bestFit="1" customWidth="1"/>
    <col min="11781" max="11781" width="7.7109375" style="7" bestFit="1" customWidth="1"/>
    <col min="11782" max="11782" width="9.42578125" style="7" bestFit="1" customWidth="1"/>
    <col min="11783" max="11783" width="10" style="7" bestFit="1" customWidth="1"/>
    <col min="11784" max="11784" width="8.28515625" style="7" customWidth="1"/>
    <col min="11785" max="11785" width="7.140625" style="7" customWidth="1"/>
    <col min="11786" max="11786" width="10.7109375" style="7" customWidth="1"/>
    <col min="11787" max="11787" width="8.5703125" style="7" customWidth="1"/>
    <col min="11788" max="11789" width="8.85546875" style="7" bestFit="1" customWidth="1"/>
    <col min="11790" max="11790" width="9.42578125" style="7" customWidth="1"/>
    <col min="11791" max="11799" width="8.28515625" style="7" customWidth="1"/>
    <col min="11800" max="11800" width="8.140625" style="7" customWidth="1"/>
    <col min="11801" max="11801" width="10.42578125" style="7" customWidth="1"/>
    <col min="11802" max="11802" width="9.140625" style="7"/>
    <col min="11803" max="11803" width="19.42578125" style="7" customWidth="1"/>
    <col min="11804" max="11804" width="16.42578125" style="7" bestFit="1" customWidth="1"/>
    <col min="11805" max="12032" width="9.140625" style="7"/>
    <col min="12033" max="12033" width="7.42578125" style="7" customWidth="1"/>
    <col min="12034" max="12034" width="11.140625" style="7" customWidth="1"/>
    <col min="12035" max="12035" width="7" style="7" bestFit="1" customWidth="1"/>
    <col min="12036" max="12036" width="7.5703125" style="7" bestFit="1" customWidth="1"/>
    <col min="12037" max="12037" width="7.7109375" style="7" bestFit="1" customWidth="1"/>
    <col min="12038" max="12038" width="9.42578125" style="7" bestFit="1" customWidth="1"/>
    <col min="12039" max="12039" width="10" style="7" bestFit="1" customWidth="1"/>
    <col min="12040" max="12040" width="8.28515625" style="7" customWidth="1"/>
    <col min="12041" max="12041" width="7.140625" style="7" customWidth="1"/>
    <col min="12042" max="12042" width="10.7109375" style="7" customWidth="1"/>
    <col min="12043" max="12043" width="8.5703125" style="7" customWidth="1"/>
    <col min="12044" max="12045" width="8.85546875" style="7" bestFit="1" customWidth="1"/>
    <col min="12046" max="12046" width="9.42578125" style="7" customWidth="1"/>
    <col min="12047" max="12055" width="8.28515625" style="7" customWidth="1"/>
    <col min="12056" max="12056" width="8.140625" style="7" customWidth="1"/>
    <col min="12057" max="12057" width="10.42578125" style="7" customWidth="1"/>
    <col min="12058" max="12058" width="9.140625" style="7"/>
    <col min="12059" max="12059" width="19.42578125" style="7" customWidth="1"/>
    <col min="12060" max="12060" width="16.42578125" style="7" bestFit="1" customWidth="1"/>
    <col min="12061" max="12288" width="9.140625" style="7"/>
    <col min="12289" max="12289" width="7.42578125" style="7" customWidth="1"/>
    <col min="12290" max="12290" width="11.140625" style="7" customWidth="1"/>
    <col min="12291" max="12291" width="7" style="7" bestFit="1" customWidth="1"/>
    <col min="12292" max="12292" width="7.5703125" style="7" bestFit="1" customWidth="1"/>
    <col min="12293" max="12293" width="7.7109375" style="7" bestFit="1" customWidth="1"/>
    <col min="12294" max="12294" width="9.42578125" style="7" bestFit="1" customWidth="1"/>
    <col min="12295" max="12295" width="10" style="7" bestFit="1" customWidth="1"/>
    <col min="12296" max="12296" width="8.28515625" style="7" customWidth="1"/>
    <col min="12297" max="12297" width="7.140625" style="7" customWidth="1"/>
    <col min="12298" max="12298" width="10.7109375" style="7" customWidth="1"/>
    <col min="12299" max="12299" width="8.5703125" style="7" customWidth="1"/>
    <col min="12300" max="12301" width="8.85546875" style="7" bestFit="1" customWidth="1"/>
    <col min="12302" max="12302" width="9.42578125" style="7" customWidth="1"/>
    <col min="12303" max="12311" width="8.28515625" style="7" customWidth="1"/>
    <col min="12312" max="12312" width="8.140625" style="7" customWidth="1"/>
    <col min="12313" max="12313" width="10.42578125" style="7" customWidth="1"/>
    <col min="12314" max="12314" width="9.140625" style="7"/>
    <col min="12315" max="12315" width="19.42578125" style="7" customWidth="1"/>
    <col min="12316" max="12316" width="16.42578125" style="7" bestFit="1" customWidth="1"/>
    <col min="12317" max="12544" width="9.140625" style="7"/>
    <col min="12545" max="12545" width="7.42578125" style="7" customWidth="1"/>
    <col min="12546" max="12546" width="11.140625" style="7" customWidth="1"/>
    <col min="12547" max="12547" width="7" style="7" bestFit="1" customWidth="1"/>
    <col min="12548" max="12548" width="7.5703125" style="7" bestFit="1" customWidth="1"/>
    <col min="12549" max="12549" width="7.7109375" style="7" bestFit="1" customWidth="1"/>
    <col min="12550" max="12550" width="9.42578125" style="7" bestFit="1" customWidth="1"/>
    <col min="12551" max="12551" width="10" style="7" bestFit="1" customWidth="1"/>
    <col min="12552" max="12552" width="8.28515625" style="7" customWidth="1"/>
    <col min="12553" max="12553" width="7.140625" style="7" customWidth="1"/>
    <col min="12554" max="12554" width="10.7109375" style="7" customWidth="1"/>
    <col min="12555" max="12555" width="8.5703125" style="7" customWidth="1"/>
    <col min="12556" max="12557" width="8.85546875" style="7" bestFit="1" customWidth="1"/>
    <col min="12558" max="12558" width="9.42578125" style="7" customWidth="1"/>
    <col min="12559" max="12567" width="8.28515625" style="7" customWidth="1"/>
    <col min="12568" max="12568" width="8.140625" style="7" customWidth="1"/>
    <col min="12569" max="12569" width="10.42578125" style="7" customWidth="1"/>
    <col min="12570" max="12570" width="9.140625" style="7"/>
    <col min="12571" max="12571" width="19.42578125" style="7" customWidth="1"/>
    <col min="12572" max="12572" width="16.42578125" style="7" bestFit="1" customWidth="1"/>
    <col min="12573" max="12800" width="9.140625" style="7"/>
    <col min="12801" max="12801" width="7.42578125" style="7" customWidth="1"/>
    <col min="12802" max="12802" width="11.140625" style="7" customWidth="1"/>
    <col min="12803" max="12803" width="7" style="7" bestFit="1" customWidth="1"/>
    <col min="12804" max="12804" width="7.5703125" style="7" bestFit="1" customWidth="1"/>
    <col min="12805" max="12805" width="7.7109375" style="7" bestFit="1" customWidth="1"/>
    <col min="12806" max="12806" width="9.42578125" style="7" bestFit="1" customWidth="1"/>
    <col min="12807" max="12807" width="10" style="7" bestFit="1" customWidth="1"/>
    <col min="12808" max="12808" width="8.28515625" style="7" customWidth="1"/>
    <col min="12809" max="12809" width="7.140625" style="7" customWidth="1"/>
    <col min="12810" max="12810" width="10.7109375" style="7" customWidth="1"/>
    <col min="12811" max="12811" width="8.5703125" style="7" customWidth="1"/>
    <col min="12812" max="12813" width="8.85546875" style="7" bestFit="1" customWidth="1"/>
    <col min="12814" max="12814" width="9.42578125" style="7" customWidth="1"/>
    <col min="12815" max="12823" width="8.28515625" style="7" customWidth="1"/>
    <col min="12824" max="12824" width="8.140625" style="7" customWidth="1"/>
    <col min="12825" max="12825" width="10.42578125" style="7" customWidth="1"/>
    <col min="12826" max="12826" width="9.140625" style="7"/>
    <col min="12827" max="12827" width="19.42578125" style="7" customWidth="1"/>
    <col min="12828" max="12828" width="16.42578125" style="7" bestFit="1" customWidth="1"/>
    <col min="12829" max="13056" width="9.140625" style="7"/>
    <col min="13057" max="13057" width="7.42578125" style="7" customWidth="1"/>
    <col min="13058" max="13058" width="11.140625" style="7" customWidth="1"/>
    <col min="13059" max="13059" width="7" style="7" bestFit="1" customWidth="1"/>
    <col min="13060" max="13060" width="7.5703125" style="7" bestFit="1" customWidth="1"/>
    <col min="13061" max="13061" width="7.7109375" style="7" bestFit="1" customWidth="1"/>
    <col min="13062" max="13062" width="9.42578125" style="7" bestFit="1" customWidth="1"/>
    <col min="13063" max="13063" width="10" style="7" bestFit="1" customWidth="1"/>
    <col min="13064" max="13064" width="8.28515625" style="7" customWidth="1"/>
    <col min="13065" max="13065" width="7.140625" style="7" customWidth="1"/>
    <col min="13066" max="13066" width="10.7109375" style="7" customWidth="1"/>
    <col min="13067" max="13067" width="8.5703125" style="7" customWidth="1"/>
    <col min="13068" max="13069" width="8.85546875" style="7" bestFit="1" customWidth="1"/>
    <col min="13070" max="13070" width="9.42578125" style="7" customWidth="1"/>
    <col min="13071" max="13079" width="8.28515625" style="7" customWidth="1"/>
    <col min="13080" max="13080" width="8.140625" style="7" customWidth="1"/>
    <col min="13081" max="13081" width="10.42578125" style="7" customWidth="1"/>
    <col min="13082" max="13082" width="9.140625" style="7"/>
    <col min="13083" max="13083" width="19.42578125" style="7" customWidth="1"/>
    <col min="13084" max="13084" width="16.42578125" style="7" bestFit="1" customWidth="1"/>
    <col min="13085" max="13312" width="9.140625" style="7"/>
    <col min="13313" max="13313" width="7.42578125" style="7" customWidth="1"/>
    <col min="13314" max="13314" width="11.140625" style="7" customWidth="1"/>
    <col min="13315" max="13315" width="7" style="7" bestFit="1" customWidth="1"/>
    <col min="13316" max="13316" width="7.5703125" style="7" bestFit="1" customWidth="1"/>
    <col min="13317" max="13317" width="7.7109375" style="7" bestFit="1" customWidth="1"/>
    <col min="13318" max="13318" width="9.42578125" style="7" bestFit="1" customWidth="1"/>
    <col min="13319" max="13319" width="10" style="7" bestFit="1" customWidth="1"/>
    <col min="13320" max="13320" width="8.28515625" style="7" customWidth="1"/>
    <col min="13321" max="13321" width="7.140625" style="7" customWidth="1"/>
    <col min="13322" max="13322" width="10.7109375" style="7" customWidth="1"/>
    <col min="13323" max="13323" width="8.5703125" style="7" customWidth="1"/>
    <col min="13324" max="13325" width="8.85546875" style="7" bestFit="1" customWidth="1"/>
    <col min="13326" max="13326" width="9.42578125" style="7" customWidth="1"/>
    <col min="13327" max="13335" width="8.28515625" style="7" customWidth="1"/>
    <col min="13336" max="13336" width="8.140625" style="7" customWidth="1"/>
    <col min="13337" max="13337" width="10.42578125" style="7" customWidth="1"/>
    <col min="13338" max="13338" width="9.140625" style="7"/>
    <col min="13339" max="13339" width="19.42578125" style="7" customWidth="1"/>
    <col min="13340" max="13340" width="16.42578125" style="7" bestFit="1" customWidth="1"/>
    <col min="13341" max="13568" width="9.140625" style="7"/>
    <col min="13569" max="13569" width="7.42578125" style="7" customWidth="1"/>
    <col min="13570" max="13570" width="11.140625" style="7" customWidth="1"/>
    <col min="13571" max="13571" width="7" style="7" bestFit="1" customWidth="1"/>
    <col min="13572" max="13572" width="7.5703125" style="7" bestFit="1" customWidth="1"/>
    <col min="13573" max="13573" width="7.7109375" style="7" bestFit="1" customWidth="1"/>
    <col min="13574" max="13574" width="9.42578125" style="7" bestFit="1" customWidth="1"/>
    <col min="13575" max="13575" width="10" style="7" bestFit="1" customWidth="1"/>
    <col min="13576" max="13576" width="8.28515625" style="7" customWidth="1"/>
    <col min="13577" max="13577" width="7.140625" style="7" customWidth="1"/>
    <col min="13578" max="13578" width="10.7109375" style="7" customWidth="1"/>
    <col min="13579" max="13579" width="8.5703125" style="7" customWidth="1"/>
    <col min="13580" max="13581" width="8.85546875" style="7" bestFit="1" customWidth="1"/>
    <col min="13582" max="13582" width="9.42578125" style="7" customWidth="1"/>
    <col min="13583" max="13591" width="8.28515625" style="7" customWidth="1"/>
    <col min="13592" max="13592" width="8.140625" style="7" customWidth="1"/>
    <col min="13593" max="13593" width="10.42578125" style="7" customWidth="1"/>
    <col min="13594" max="13594" width="9.140625" style="7"/>
    <col min="13595" max="13595" width="19.42578125" style="7" customWidth="1"/>
    <col min="13596" max="13596" width="16.42578125" style="7" bestFit="1" customWidth="1"/>
    <col min="13597" max="13824" width="9.140625" style="7"/>
    <col min="13825" max="13825" width="7.42578125" style="7" customWidth="1"/>
    <col min="13826" max="13826" width="11.140625" style="7" customWidth="1"/>
    <col min="13827" max="13827" width="7" style="7" bestFit="1" customWidth="1"/>
    <col min="13828" max="13828" width="7.5703125" style="7" bestFit="1" customWidth="1"/>
    <col min="13829" max="13829" width="7.7109375" style="7" bestFit="1" customWidth="1"/>
    <col min="13830" max="13830" width="9.42578125" style="7" bestFit="1" customWidth="1"/>
    <col min="13831" max="13831" width="10" style="7" bestFit="1" customWidth="1"/>
    <col min="13832" max="13832" width="8.28515625" style="7" customWidth="1"/>
    <col min="13833" max="13833" width="7.140625" style="7" customWidth="1"/>
    <col min="13834" max="13834" width="10.7109375" style="7" customWidth="1"/>
    <col min="13835" max="13835" width="8.5703125" style="7" customWidth="1"/>
    <col min="13836" max="13837" width="8.85546875" style="7" bestFit="1" customWidth="1"/>
    <col min="13838" max="13838" width="9.42578125" style="7" customWidth="1"/>
    <col min="13839" max="13847" width="8.28515625" style="7" customWidth="1"/>
    <col min="13848" max="13848" width="8.140625" style="7" customWidth="1"/>
    <col min="13849" max="13849" width="10.42578125" style="7" customWidth="1"/>
    <col min="13850" max="13850" width="9.140625" style="7"/>
    <col min="13851" max="13851" width="19.42578125" style="7" customWidth="1"/>
    <col min="13852" max="13852" width="16.42578125" style="7" bestFit="1" customWidth="1"/>
    <col min="13853" max="14080" width="9.140625" style="7"/>
    <col min="14081" max="14081" width="7.42578125" style="7" customWidth="1"/>
    <col min="14082" max="14082" width="11.140625" style="7" customWidth="1"/>
    <col min="14083" max="14083" width="7" style="7" bestFit="1" customWidth="1"/>
    <col min="14084" max="14084" width="7.5703125" style="7" bestFit="1" customWidth="1"/>
    <col min="14085" max="14085" width="7.7109375" style="7" bestFit="1" customWidth="1"/>
    <col min="14086" max="14086" width="9.42578125" style="7" bestFit="1" customWidth="1"/>
    <col min="14087" max="14087" width="10" style="7" bestFit="1" customWidth="1"/>
    <col min="14088" max="14088" width="8.28515625" style="7" customWidth="1"/>
    <col min="14089" max="14089" width="7.140625" style="7" customWidth="1"/>
    <col min="14090" max="14090" width="10.7109375" style="7" customWidth="1"/>
    <col min="14091" max="14091" width="8.5703125" style="7" customWidth="1"/>
    <col min="14092" max="14093" width="8.85546875" style="7" bestFit="1" customWidth="1"/>
    <col min="14094" max="14094" width="9.42578125" style="7" customWidth="1"/>
    <col min="14095" max="14103" width="8.28515625" style="7" customWidth="1"/>
    <col min="14104" max="14104" width="8.140625" style="7" customWidth="1"/>
    <col min="14105" max="14105" width="10.42578125" style="7" customWidth="1"/>
    <col min="14106" max="14106" width="9.140625" style="7"/>
    <col min="14107" max="14107" width="19.42578125" style="7" customWidth="1"/>
    <col min="14108" max="14108" width="16.42578125" style="7" bestFit="1" customWidth="1"/>
    <col min="14109" max="14336" width="9.140625" style="7"/>
    <col min="14337" max="14337" width="7.42578125" style="7" customWidth="1"/>
    <col min="14338" max="14338" width="11.140625" style="7" customWidth="1"/>
    <col min="14339" max="14339" width="7" style="7" bestFit="1" customWidth="1"/>
    <col min="14340" max="14340" width="7.5703125" style="7" bestFit="1" customWidth="1"/>
    <col min="14341" max="14341" width="7.7109375" style="7" bestFit="1" customWidth="1"/>
    <col min="14342" max="14342" width="9.42578125" style="7" bestFit="1" customWidth="1"/>
    <col min="14343" max="14343" width="10" style="7" bestFit="1" customWidth="1"/>
    <col min="14344" max="14344" width="8.28515625" style="7" customWidth="1"/>
    <col min="14345" max="14345" width="7.140625" style="7" customWidth="1"/>
    <col min="14346" max="14346" width="10.7109375" style="7" customWidth="1"/>
    <col min="14347" max="14347" width="8.5703125" style="7" customWidth="1"/>
    <col min="14348" max="14349" width="8.85546875" style="7" bestFit="1" customWidth="1"/>
    <col min="14350" max="14350" width="9.42578125" style="7" customWidth="1"/>
    <col min="14351" max="14359" width="8.28515625" style="7" customWidth="1"/>
    <col min="14360" max="14360" width="8.140625" style="7" customWidth="1"/>
    <col min="14361" max="14361" width="10.42578125" style="7" customWidth="1"/>
    <col min="14362" max="14362" width="9.140625" style="7"/>
    <col min="14363" max="14363" width="19.42578125" style="7" customWidth="1"/>
    <col min="14364" max="14364" width="16.42578125" style="7" bestFit="1" customWidth="1"/>
    <col min="14365" max="14592" width="9.140625" style="7"/>
    <col min="14593" max="14593" width="7.42578125" style="7" customWidth="1"/>
    <col min="14594" max="14594" width="11.140625" style="7" customWidth="1"/>
    <col min="14595" max="14595" width="7" style="7" bestFit="1" customWidth="1"/>
    <col min="14596" max="14596" width="7.5703125" style="7" bestFit="1" customWidth="1"/>
    <col min="14597" max="14597" width="7.7109375" style="7" bestFit="1" customWidth="1"/>
    <col min="14598" max="14598" width="9.42578125" style="7" bestFit="1" customWidth="1"/>
    <col min="14599" max="14599" width="10" style="7" bestFit="1" customWidth="1"/>
    <col min="14600" max="14600" width="8.28515625" style="7" customWidth="1"/>
    <col min="14601" max="14601" width="7.140625" style="7" customWidth="1"/>
    <col min="14602" max="14602" width="10.7109375" style="7" customWidth="1"/>
    <col min="14603" max="14603" width="8.5703125" style="7" customWidth="1"/>
    <col min="14604" max="14605" width="8.85546875" style="7" bestFit="1" customWidth="1"/>
    <col min="14606" max="14606" width="9.42578125" style="7" customWidth="1"/>
    <col min="14607" max="14615" width="8.28515625" style="7" customWidth="1"/>
    <col min="14616" max="14616" width="8.140625" style="7" customWidth="1"/>
    <col min="14617" max="14617" width="10.42578125" style="7" customWidth="1"/>
    <col min="14618" max="14618" width="9.140625" style="7"/>
    <col min="14619" max="14619" width="19.42578125" style="7" customWidth="1"/>
    <col min="14620" max="14620" width="16.42578125" style="7" bestFit="1" customWidth="1"/>
    <col min="14621" max="14848" width="9.140625" style="7"/>
    <col min="14849" max="14849" width="7.42578125" style="7" customWidth="1"/>
    <col min="14850" max="14850" width="11.140625" style="7" customWidth="1"/>
    <col min="14851" max="14851" width="7" style="7" bestFit="1" customWidth="1"/>
    <col min="14852" max="14852" width="7.5703125" style="7" bestFit="1" customWidth="1"/>
    <col min="14853" max="14853" width="7.7109375" style="7" bestFit="1" customWidth="1"/>
    <col min="14854" max="14854" width="9.42578125" style="7" bestFit="1" customWidth="1"/>
    <col min="14855" max="14855" width="10" style="7" bestFit="1" customWidth="1"/>
    <col min="14856" max="14856" width="8.28515625" style="7" customWidth="1"/>
    <col min="14857" max="14857" width="7.140625" style="7" customWidth="1"/>
    <col min="14858" max="14858" width="10.7109375" style="7" customWidth="1"/>
    <col min="14859" max="14859" width="8.5703125" style="7" customWidth="1"/>
    <col min="14860" max="14861" width="8.85546875" style="7" bestFit="1" customWidth="1"/>
    <col min="14862" max="14862" width="9.42578125" style="7" customWidth="1"/>
    <col min="14863" max="14871" width="8.28515625" style="7" customWidth="1"/>
    <col min="14872" max="14872" width="8.140625" style="7" customWidth="1"/>
    <col min="14873" max="14873" width="10.42578125" style="7" customWidth="1"/>
    <col min="14874" max="14874" width="9.140625" style="7"/>
    <col min="14875" max="14875" width="19.42578125" style="7" customWidth="1"/>
    <col min="14876" max="14876" width="16.42578125" style="7" bestFit="1" customWidth="1"/>
    <col min="14877" max="15104" width="9.140625" style="7"/>
    <col min="15105" max="15105" width="7.42578125" style="7" customWidth="1"/>
    <col min="15106" max="15106" width="11.140625" style="7" customWidth="1"/>
    <col min="15107" max="15107" width="7" style="7" bestFit="1" customWidth="1"/>
    <col min="15108" max="15108" width="7.5703125" style="7" bestFit="1" customWidth="1"/>
    <col min="15109" max="15109" width="7.7109375" style="7" bestFit="1" customWidth="1"/>
    <col min="15110" max="15110" width="9.42578125" style="7" bestFit="1" customWidth="1"/>
    <col min="15111" max="15111" width="10" style="7" bestFit="1" customWidth="1"/>
    <col min="15112" max="15112" width="8.28515625" style="7" customWidth="1"/>
    <col min="15113" max="15113" width="7.140625" style="7" customWidth="1"/>
    <col min="15114" max="15114" width="10.7109375" style="7" customWidth="1"/>
    <col min="15115" max="15115" width="8.5703125" style="7" customWidth="1"/>
    <col min="15116" max="15117" width="8.85546875" style="7" bestFit="1" customWidth="1"/>
    <col min="15118" max="15118" width="9.42578125" style="7" customWidth="1"/>
    <col min="15119" max="15127" width="8.28515625" style="7" customWidth="1"/>
    <col min="15128" max="15128" width="8.140625" style="7" customWidth="1"/>
    <col min="15129" max="15129" width="10.42578125" style="7" customWidth="1"/>
    <col min="15130" max="15130" width="9.140625" style="7"/>
    <col min="15131" max="15131" width="19.42578125" style="7" customWidth="1"/>
    <col min="15132" max="15132" width="16.42578125" style="7" bestFit="1" customWidth="1"/>
    <col min="15133" max="15360" width="9.140625" style="7"/>
    <col min="15361" max="15361" width="7.42578125" style="7" customWidth="1"/>
    <col min="15362" max="15362" width="11.140625" style="7" customWidth="1"/>
    <col min="15363" max="15363" width="7" style="7" bestFit="1" customWidth="1"/>
    <col min="15364" max="15364" width="7.5703125" style="7" bestFit="1" customWidth="1"/>
    <col min="15365" max="15365" width="7.7109375" style="7" bestFit="1" customWidth="1"/>
    <col min="15366" max="15366" width="9.42578125" style="7" bestFit="1" customWidth="1"/>
    <col min="15367" max="15367" width="10" style="7" bestFit="1" customWidth="1"/>
    <col min="15368" max="15368" width="8.28515625" style="7" customWidth="1"/>
    <col min="15369" max="15369" width="7.140625" style="7" customWidth="1"/>
    <col min="15370" max="15370" width="10.7109375" style="7" customWidth="1"/>
    <col min="15371" max="15371" width="8.5703125" style="7" customWidth="1"/>
    <col min="15372" max="15373" width="8.85546875" style="7" bestFit="1" customWidth="1"/>
    <col min="15374" max="15374" width="9.42578125" style="7" customWidth="1"/>
    <col min="15375" max="15383" width="8.28515625" style="7" customWidth="1"/>
    <col min="15384" max="15384" width="8.140625" style="7" customWidth="1"/>
    <col min="15385" max="15385" width="10.42578125" style="7" customWidth="1"/>
    <col min="15386" max="15386" width="9.140625" style="7"/>
    <col min="15387" max="15387" width="19.42578125" style="7" customWidth="1"/>
    <col min="15388" max="15388" width="16.42578125" style="7" bestFit="1" customWidth="1"/>
    <col min="15389" max="15616" width="9.140625" style="7"/>
    <col min="15617" max="15617" width="7.42578125" style="7" customWidth="1"/>
    <col min="15618" max="15618" width="11.140625" style="7" customWidth="1"/>
    <col min="15619" max="15619" width="7" style="7" bestFit="1" customWidth="1"/>
    <col min="15620" max="15620" width="7.5703125" style="7" bestFit="1" customWidth="1"/>
    <col min="15621" max="15621" width="7.7109375" style="7" bestFit="1" customWidth="1"/>
    <col min="15622" max="15622" width="9.42578125" style="7" bestFit="1" customWidth="1"/>
    <col min="15623" max="15623" width="10" style="7" bestFit="1" customWidth="1"/>
    <col min="15624" max="15624" width="8.28515625" style="7" customWidth="1"/>
    <col min="15625" max="15625" width="7.140625" style="7" customWidth="1"/>
    <col min="15626" max="15626" width="10.7109375" style="7" customWidth="1"/>
    <col min="15627" max="15627" width="8.5703125" style="7" customWidth="1"/>
    <col min="15628" max="15629" width="8.85546875" style="7" bestFit="1" customWidth="1"/>
    <col min="15630" max="15630" width="9.42578125" style="7" customWidth="1"/>
    <col min="15631" max="15639" width="8.28515625" style="7" customWidth="1"/>
    <col min="15640" max="15640" width="8.140625" style="7" customWidth="1"/>
    <col min="15641" max="15641" width="10.42578125" style="7" customWidth="1"/>
    <col min="15642" max="15642" width="9.140625" style="7"/>
    <col min="15643" max="15643" width="19.42578125" style="7" customWidth="1"/>
    <col min="15644" max="15644" width="16.42578125" style="7" bestFit="1" customWidth="1"/>
    <col min="15645" max="15872" width="9.140625" style="7"/>
    <col min="15873" max="15873" width="7.42578125" style="7" customWidth="1"/>
    <col min="15874" max="15874" width="11.140625" style="7" customWidth="1"/>
    <col min="15875" max="15875" width="7" style="7" bestFit="1" customWidth="1"/>
    <col min="15876" max="15876" width="7.5703125" style="7" bestFit="1" customWidth="1"/>
    <col min="15877" max="15877" width="7.7109375" style="7" bestFit="1" customWidth="1"/>
    <col min="15878" max="15878" width="9.42578125" style="7" bestFit="1" customWidth="1"/>
    <col min="15879" max="15879" width="10" style="7" bestFit="1" customWidth="1"/>
    <col min="15880" max="15880" width="8.28515625" style="7" customWidth="1"/>
    <col min="15881" max="15881" width="7.140625" style="7" customWidth="1"/>
    <col min="15882" max="15882" width="10.7109375" style="7" customWidth="1"/>
    <col min="15883" max="15883" width="8.5703125" style="7" customWidth="1"/>
    <col min="15884" max="15885" width="8.85546875" style="7" bestFit="1" customWidth="1"/>
    <col min="15886" max="15886" width="9.42578125" style="7" customWidth="1"/>
    <col min="15887" max="15895" width="8.28515625" style="7" customWidth="1"/>
    <col min="15896" max="15896" width="8.140625" style="7" customWidth="1"/>
    <col min="15897" max="15897" width="10.42578125" style="7" customWidth="1"/>
    <col min="15898" max="15898" width="9.140625" style="7"/>
    <col min="15899" max="15899" width="19.42578125" style="7" customWidth="1"/>
    <col min="15900" max="15900" width="16.42578125" style="7" bestFit="1" customWidth="1"/>
    <col min="15901" max="16128" width="9.140625" style="7"/>
    <col min="16129" max="16129" width="7.42578125" style="7" customWidth="1"/>
    <col min="16130" max="16130" width="11.140625" style="7" customWidth="1"/>
    <col min="16131" max="16131" width="7" style="7" bestFit="1" customWidth="1"/>
    <col min="16132" max="16132" width="7.5703125" style="7" bestFit="1" customWidth="1"/>
    <col min="16133" max="16133" width="7.7109375" style="7" bestFit="1" customWidth="1"/>
    <col min="16134" max="16134" width="9.42578125" style="7" bestFit="1" customWidth="1"/>
    <col min="16135" max="16135" width="10" style="7" bestFit="1" customWidth="1"/>
    <col min="16136" max="16136" width="8.28515625" style="7" customWidth="1"/>
    <col min="16137" max="16137" width="7.140625" style="7" customWidth="1"/>
    <col min="16138" max="16138" width="10.7109375" style="7" customWidth="1"/>
    <col min="16139" max="16139" width="8.5703125" style="7" customWidth="1"/>
    <col min="16140" max="16141" width="8.85546875" style="7" bestFit="1" customWidth="1"/>
    <col min="16142" max="16142" width="9.42578125" style="7" customWidth="1"/>
    <col min="16143" max="16151" width="8.28515625" style="7" customWidth="1"/>
    <col min="16152" max="16152" width="8.140625" style="7" customWidth="1"/>
    <col min="16153" max="16153" width="10.42578125" style="7" customWidth="1"/>
    <col min="16154" max="16154" width="9.140625" style="7"/>
    <col min="16155" max="16155" width="19.42578125" style="7" customWidth="1"/>
    <col min="16156" max="16156" width="16.42578125" style="7" bestFit="1" customWidth="1"/>
    <col min="16157" max="16384" width="9.140625" style="7"/>
  </cols>
  <sheetData>
    <row r="2" spans="1:29" ht="42" customHeight="1">
      <c r="A2" s="1" t="s">
        <v>40</v>
      </c>
      <c r="B2" s="2"/>
      <c r="C2" s="3"/>
      <c r="D2" s="4"/>
      <c r="E2" s="3"/>
      <c r="F2" s="3"/>
      <c r="G2" s="3"/>
      <c r="H2" s="5"/>
      <c r="I2" s="5"/>
      <c r="J2" s="5"/>
      <c r="K2" s="5"/>
      <c r="L2" s="3"/>
      <c r="M2" s="3"/>
      <c r="N2" s="6"/>
      <c r="O2" s="3"/>
      <c r="P2" s="3"/>
      <c r="Q2" s="3"/>
      <c r="R2" s="3"/>
      <c r="S2" s="3"/>
      <c r="T2" s="3"/>
      <c r="U2" s="3"/>
      <c r="V2" s="3"/>
      <c r="W2" s="3"/>
      <c r="X2" s="5"/>
      <c r="Y2" s="3"/>
      <c r="Z2" s="3"/>
    </row>
    <row r="3" spans="1:29" ht="31.5" customHeight="1" thickBo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O3" s="8"/>
      <c r="P3" s="10" t="s">
        <v>0</v>
      </c>
      <c r="Q3" s="8"/>
      <c r="R3" s="8"/>
      <c r="S3" s="8"/>
      <c r="T3" s="8"/>
      <c r="U3" s="3"/>
      <c r="V3" s="11"/>
      <c r="W3" s="8"/>
      <c r="X3" s="96" t="s">
        <v>1</v>
      </c>
      <c r="Y3" s="96"/>
      <c r="Z3" s="3"/>
    </row>
    <row r="4" spans="1:29" ht="30.75" customHeight="1" thickTop="1" thickBot="1">
      <c r="A4" s="49" t="s">
        <v>2</v>
      </c>
      <c r="B4" s="97" t="s">
        <v>3</v>
      </c>
      <c r="C4" s="98"/>
      <c r="D4" s="98"/>
      <c r="E4" s="98"/>
      <c r="F4" s="98"/>
      <c r="G4" s="98"/>
      <c r="H4" s="98"/>
      <c r="I4" s="98"/>
      <c r="J4" s="47"/>
      <c r="K4" s="99" t="s">
        <v>4</v>
      </c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47"/>
      <c r="Y4" s="48" t="s">
        <v>5</v>
      </c>
      <c r="Z4" s="3"/>
    </row>
    <row r="5" spans="1:29" ht="28.5" customHeight="1">
      <c r="A5" s="50" t="s">
        <v>6</v>
      </c>
      <c r="B5" s="71" t="s">
        <v>7</v>
      </c>
      <c r="C5" s="55"/>
      <c r="D5" s="55"/>
      <c r="E5" s="54"/>
      <c r="F5" s="55"/>
      <c r="G5" s="55"/>
      <c r="H5" s="55"/>
      <c r="I5" s="56"/>
      <c r="J5" s="57"/>
      <c r="K5" s="55" t="s">
        <v>8</v>
      </c>
      <c r="L5" s="58" t="s">
        <v>9</v>
      </c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6"/>
      <c r="Y5" s="69" t="s">
        <v>10</v>
      </c>
      <c r="Z5" s="3"/>
    </row>
    <row r="6" spans="1:29" ht="28.5" customHeight="1">
      <c r="A6" s="50" t="s">
        <v>11</v>
      </c>
      <c r="B6" s="60" t="s">
        <v>12</v>
      </c>
      <c r="C6" s="60" t="s">
        <v>13</v>
      </c>
      <c r="D6" s="60" t="s">
        <v>14</v>
      </c>
      <c r="E6" s="59" t="s">
        <v>15</v>
      </c>
      <c r="F6" s="60" t="s">
        <v>16</v>
      </c>
      <c r="G6" s="60" t="s">
        <v>17</v>
      </c>
      <c r="H6" s="60" t="s">
        <v>18</v>
      </c>
      <c r="I6" s="61" t="s">
        <v>19</v>
      </c>
      <c r="J6" s="62" t="s">
        <v>20</v>
      </c>
      <c r="K6" s="60" t="s">
        <v>21</v>
      </c>
      <c r="L6" s="63" t="s">
        <v>22</v>
      </c>
      <c r="M6" s="63" t="s">
        <v>23</v>
      </c>
      <c r="N6" s="63" t="s">
        <v>24</v>
      </c>
      <c r="O6" s="63" t="s">
        <v>25</v>
      </c>
      <c r="P6" s="63" t="s">
        <v>26</v>
      </c>
      <c r="Q6" s="63" t="s">
        <v>27</v>
      </c>
      <c r="R6" s="63" t="s">
        <v>28</v>
      </c>
      <c r="S6" s="63" t="s">
        <v>29</v>
      </c>
      <c r="T6" s="63" t="s">
        <v>30</v>
      </c>
      <c r="U6" s="63" t="s">
        <v>31</v>
      </c>
      <c r="V6" s="63" t="s">
        <v>32</v>
      </c>
      <c r="W6" s="63" t="s">
        <v>33</v>
      </c>
      <c r="X6" s="61" t="s">
        <v>20</v>
      </c>
      <c r="Y6" s="69" t="s">
        <v>34</v>
      </c>
      <c r="Z6" s="3"/>
    </row>
    <row r="7" spans="1:29" ht="28.5" customHeight="1" thickBot="1">
      <c r="A7" s="51"/>
      <c r="B7" s="65" t="s">
        <v>35</v>
      </c>
      <c r="C7" s="65"/>
      <c r="D7" s="65"/>
      <c r="E7" s="64"/>
      <c r="F7" s="65"/>
      <c r="G7" s="65"/>
      <c r="H7" s="65"/>
      <c r="I7" s="66"/>
      <c r="J7" s="67"/>
      <c r="K7" s="65" t="s">
        <v>36</v>
      </c>
      <c r="L7" s="68" t="s">
        <v>36</v>
      </c>
      <c r="M7" s="68"/>
      <c r="N7" s="68"/>
      <c r="O7" s="68"/>
      <c r="P7" s="68"/>
      <c r="Q7" s="68"/>
      <c r="R7" s="68"/>
      <c r="S7" s="68"/>
      <c r="T7" s="68" t="s">
        <v>37</v>
      </c>
      <c r="U7" s="68"/>
      <c r="V7" s="68"/>
      <c r="W7" s="68"/>
      <c r="X7" s="66"/>
      <c r="Y7" s="70" t="s">
        <v>4</v>
      </c>
      <c r="Z7" s="3"/>
    </row>
    <row r="8" spans="1:29" ht="3.75" hidden="1" customHeight="1" thickTop="1">
      <c r="A8" s="52"/>
      <c r="B8" s="12"/>
      <c r="C8" s="13"/>
      <c r="D8" s="13"/>
      <c r="E8" s="14"/>
      <c r="F8" s="13"/>
      <c r="G8" s="13"/>
      <c r="H8" s="13"/>
      <c r="I8" s="15"/>
      <c r="J8" s="16"/>
      <c r="K8" s="12"/>
      <c r="L8" s="17"/>
      <c r="M8" s="17"/>
      <c r="N8" s="18"/>
      <c r="O8" s="18"/>
      <c r="P8" s="17"/>
      <c r="Q8" s="17"/>
      <c r="R8" s="17"/>
      <c r="S8" s="17"/>
      <c r="T8" s="17"/>
      <c r="U8" s="17"/>
      <c r="V8" s="19"/>
      <c r="W8" s="19"/>
      <c r="X8" s="20"/>
      <c r="Y8" s="21"/>
      <c r="Z8" s="3"/>
    </row>
    <row r="9" spans="1:29" ht="28.5" hidden="1" customHeight="1">
      <c r="A9" s="53">
        <v>35947</v>
      </c>
      <c r="B9" s="22">
        <v>21.8</v>
      </c>
      <c r="C9" s="23">
        <v>0</v>
      </c>
      <c r="D9" s="23">
        <v>179.5</v>
      </c>
      <c r="E9" s="23">
        <v>846</v>
      </c>
      <c r="F9" s="23">
        <v>860.5</v>
      </c>
      <c r="G9" s="23">
        <v>1426.8</v>
      </c>
      <c r="H9" s="23">
        <v>2330.3000000000002</v>
      </c>
      <c r="I9" s="24">
        <v>0</v>
      </c>
      <c r="J9" s="25">
        <v>5835.4929099999999</v>
      </c>
      <c r="K9" s="22">
        <v>6.6</v>
      </c>
      <c r="L9" s="23">
        <v>11.7</v>
      </c>
      <c r="M9" s="23"/>
      <c r="N9" s="26">
        <v>17.8</v>
      </c>
      <c r="O9" s="26">
        <v>53.5</v>
      </c>
      <c r="P9" s="23">
        <v>66.3</v>
      </c>
      <c r="Q9" s="23">
        <v>15.1</v>
      </c>
      <c r="R9" s="23">
        <v>6.5</v>
      </c>
      <c r="S9" s="23">
        <v>15.7</v>
      </c>
      <c r="T9" s="23">
        <v>2.5</v>
      </c>
      <c r="U9" s="23">
        <v>3.7</v>
      </c>
      <c r="V9" s="23">
        <v>0.3</v>
      </c>
      <c r="W9" s="23">
        <v>0.2</v>
      </c>
      <c r="X9" s="27">
        <v>199.9</v>
      </c>
      <c r="Y9" s="28">
        <v>6035.3929099999996</v>
      </c>
      <c r="Z9" s="29"/>
    </row>
    <row r="10" spans="1:29" ht="28.5" hidden="1" customHeight="1">
      <c r="A10" s="53">
        <v>36039</v>
      </c>
      <c r="B10" s="22">
        <v>21.7</v>
      </c>
      <c r="C10" s="23">
        <v>0</v>
      </c>
      <c r="D10" s="23">
        <v>184.7</v>
      </c>
      <c r="E10" s="23">
        <v>877.3</v>
      </c>
      <c r="F10" s="23">
        <v>933</v>
      </c>
      <c r="G10" s="23">
        <v>1518.8</v>
      </c>
      <c r="H10" s="23">
        <v>2356.9</v>
      </c>
      <c r="I10" s="24">
        <v>0</v>
      </c>
      <c r="J10" s="25">
        <v>6056.2</v>
      </c>
      <c r="K10" s="22">
        <v>6.6</v>
      </c>
      <c r="L10" s="23">
        <v>11.7</v>
      </c>
      <c r="M10" s="23"/>
      <c r="N10" s="26">
        <v>26.9</v>
      </c>
      <c r="O10" s="26">
        <v>55.2</v>
      </c>
      <c r="P10" s="23">
        <v>66.8</v>
      </c>
      <c r="Q10" s="23">
        <v>15.5</v>
      </c>
      <c r="R10" s="23">
        <v>6.4</v>
      </c>
      <c r="S10" s="23">
        <v>16.100000000000001</v>
      </c>
      <c r="T10" s="23">
        <v>2.5</v>
      </c>
      <c r="U10" s="23">
        <v>3.8</v>
      </c>
      <c r="V10" s="23">
        <v>0.3</v>
      </c>
      <c r="W10" s="23">
        <v>0.2</v>
      </c>
      <c r="X10" s="27">
        <v>212.1</v>
      </c>
      <c r="Y10" s="28">
        <v>6268.3</v>
      </c>
      <c r="Z10" s="3"/>
    </row>
    <row r="11" spans="1:29" ht="28.5" hidden="1" customHeight="1">
      <c r="A11" s="53">
        <v>36130</v>
      </c>
      <c r="B11" s="22">
        <v>21.6</v>
      </c>
      <c r="C11" s="23">
        <v>21.6</v>
      </c>
      <c r="D11" s="23">
        <v>208.5</v>
      </c>
      <c r="E11" s="23">
        <v>1063.0999999999999</v>
      </c>
      <c r="F11" s="23">
        <v>1173.4000000000001</v>
      </c>
      <c r="G11" s="23">
        <v>1841.1</v>
      </c>
      <c r="H11" s="23">
        <v>3145.8</v>
      </c>
      <c r="I11" s="24">
        <v>196.1</v>
      </c>
      <c r="J11" s="25">
        <v>7814.4</v>
      </c>
      <c r="K11" s="22">
        <v>6.6</v>
      </c>
      <c r="L11" s="23">
        <v>11.8</v>
      </c>
      <c r="M11" s="23"/>
      <c r="N11" s="26">
        <v>51.8</v>
      </c>
      <c r="O11" s="26">
        <v>58.9</v>
      </c>
      <c r="P11" s="23">
        <v>69.3</v>
      </c>
      <c r="Q11" s="23">
        <v>15.9</v>
      </c>
      <c r="R11" s="23">
        <v>6.4</v>
      </c>
      <c r="S11" s="23">
        <v>16.600000000000001</v>
      </c>
      <c r="T11" s="23">
        <v>2.5</v>
      </c>
      <c r="U11" s="23">
        <v>3.9</v>
      </c>
      <c r="V11" s="23">
        <v>0.3</v>
      </c>
      <c r="W11" s="23">
        <v>0.2</v>
      </c>
      <c r="X11" s="27">
        <v>244.3</v>
      </c>
      <c r="Y11" s="28">
        <v>8058.7</v>
      </c>
      <c r="Z11" s="29"/>
    </row>
    <row r="12" spans="1:29" ht="28.5" hidden="1" customHeight="1">
      <c r="A12" s="53">
        <v>36220</v>
      </c>
      <c r="B12" s="22">
        <v>21.6</v>
      </c>
      <c r="C12" s="23">
        <v>23.5</v>
      </c>
      <c r="D12" s="23">
        <v>185</v>
      </c>
      <c r="E12" s="23">
        <v>906.5</v>
      </c>
      <c r="F12" s="23">
        <v>1022.4</v>
      </c>
      <c r="G12" s="23">
        <v>1441.8</v>
      </c>
      <c r="H12" s="23">
        <v>2565.5</v>
      </c>
      <c r="I12" s="24">
        <v>213.9</v>
      </c>
      <c r="J12" s="25">
        <v>6498.1</v>
      </c>
      <c r="K12" s="22">
        <v>6.7</v>
      </c>
      <c r="L12" s="23">
        <v>12</v>
      </c>
      <c r="M12" s="23"/>
      <c r="N12" s="26">
        <v>64.599999999999994</v>
      </c>
      <c r="O12" s="26">
        <v>55.3</v>
      </c>
      <c r="P12" s="23">
        <v>68.8</v>
      </c>
      <c r="Q12" s="23">
        <v>16.100000000000001</v>
      </c>
      <c r="R12" s="23">
        <v>6.4</v>
      </c>
      <c r="S12" s="23">
        <v>16.899999999999999</v>
      </c>
      <c r="T12" s="23">
        <v>2.4</v>
      </c>
      <c r="U12" s="23">
        <v>3.9</v>
      </c>
      <c r="V12" s="23">
        <v>0.3</v>
      </c>
      <c r="W12" s="23">
        <v>0.2</v>
      </c>
      <c r="X12" s="27">
        <v>253.6</v>
      </c>
      <c r="Y12" s="28">
        <v>6751.7</v>
      </c>
      <c r="Z12" s="29"/>
    </row>
    <row r="13" spans="1:29" ht="28.5" hidden="1" customHeight="1">
      <c r="A13" s="53">
        <v>39448</v>
      </c>
      <c r="B13" s="22">
        <v>228.1</v>
      </c>
      <c r="C13" s="23">
        <v>166.9</v>
      </c>
      <c r="D13" s="23">
        <v>231.3</v>
      </c>
      <c r="E13" s="23">
        <v>923.4</v>
      </c>
      <c r="F13" s="23">
        <v>1294.4000000000001</v>
      </c>
      <c r="G13" s="23">
        <v>2078.1999999999998</v>
      </c>
      <c r="H13" s="23">
        <v>9790</v>
      </c>
      <c r="I13" s="24">
        <v>724.3</v>
      </c>
      <c r="J13" s="25">
        <v>15436.616595</v>
      </c>
      <c r="K13" s="22">
        <v>7</v>
      </c>
      <c r="L13" s="23">
        <v>12.8</v>
      </c>
      <c r="M13" s="23">
        <v>4.0999999999999996</v>
      </c>
      <c r="N13" s="26">
        <v>203.6</v>
      </c>
      <c r="O13" s="26">
        <v>86.2</v>
      </c>
      <c r="P13" s="23">
        <v>103.3</v>
      </c>
      <c r="Q13" s="23">
        <v>24.5</v>
      </c>
      <c r="R13" s="23">
        <v>6.4</v>
      </c>
      <c r="S13" s="23">
        <v>31</v>
      </c>
      <c r="T13" s="23">
        <v>2.4</v>
      </c>
      <c r="U13" s="23">
        <v>7.1</v>
      </c>
      <c r="V13" s="23">
        <v>0.3</v>
      </c>
      <c r="W13" s="23">
        <v>0.2</v>
      </c>
      <c r="X13" s="27">
        <v>488.9</v>
      </c>
      <c r="Y13" s="28">
        <v>15925.516594999999</v>
      </c>
      <c r="Z13" s="29"/>
      <c r="AA13" s="30"/>
      <c r="AB13" s="30"/>
      <c r="AC13" s="30"/>
    </row>
    <row r="14" spans="1:29" ht="28.5" hidden="1" customHeight="1">
      <c r="A14" s="53">
        <v>39479</v>
      </c>
      <c r="B14" s="22">
        <v>228.09999999999854</v>
      </c>
      <c r="C14" s="23">
        <v>162.30000000000001</v>
      </c>
      <c r="D14" s="23">
        <v>225.4</v>
      </c>
      <c r="E14" s="23">
        <v>913.2</v>
      </c>
      <c r="F14" s="23">
        <v>1229.7</v>
      </c>
      <c r="G14" s="23">
        <v>1964.2</v>
      </c>
      <c r="H14" s="23">
        <v>9538.1</v>
      </c>
      <c r="I14" s="24">
        <v>703.6</v>
      </c>
      <c r="J14" s="25">
        <v>14964.575835</v>
      </c>
      <c r="K14" s="22">
        <v>7</v>
      </c>
      <c r="L14" s="23">
        <v>12.8</v>
      </c>
      <c r="M14" s="23">
        <v>8.8000000000000007</v>
      </c>
      <c r="N14" s="26">
        <v>203.4</v>
      </c>
      <c r="O14" s="26">
        <v>86.3</v>
      </c>
      <c r="P14" s="23">
        <v>104</v>
      </c>
      <c r="Q14" s="23">
        <v>24.6</v>
      </c>
      <c r="R14" s="23">
        <v>6.4</v>
      </c>
      <c r="S14" s="23">
        <v>31.1</v>
      </c>
      <c r="T14" s="23">
        <v>2.4</v>
      </c>
      <c r="U14" s="23">
        <v>7.2</v>
      </c>
      <c r="V14" s="23">
        <v>0.3</v>
      </c>
      <c r="W14" s="23">
        <v>0.2</v>
      </c>
      <c r="X14" s="27">
        <v>494.5</v>
      </c>
      <c r="Y14" s="28">
        <v>15458.975834999999</v>
      </c>
      <c r="Z14" s="29"/>
      <c r="AA14" s="30"/>
      <c r="AB14" s="30"/>
      <c r="AC14" s="30"/>
    </row>
    <row r="15" spans="1:29" ht="28.5" hidden="1" customHeight="1">
      <c r="A15" s="53">
        <v>39508</v>
      </c>
      <c r="B15" s="22">
        <v>228</v>
      </c>
      <c r="C15" s="23">
        <v>155.6</v>
      </c>
      <c r="D15" s="23">
        <v>224.1</v>
      </c>
      <c r="E15" s="23">
        <v>885.2</v>
      </c>
      <c r="F15" s="23">
        <v>1220.4000000000001</v>
      </c>
      <c r="G15" s="23">
        <v>1878.9</v>
      </c>
      <c r="H15" s="23">
        <v>9399.7999999999993</v>
      </c>
      <c r="I15" s="24">
        <v>693.3</v>
      </c>
      <c r="J15" s="25">
        <v>14685.322885</v>
      </c>
      <c r="K15" s="22">
        <v>7</v>
      </c>
      <c r="L15" s="23">
        <v>12.8</v>
      </c>
      <c r="M15" s="23">
        <v>13.47024</v>
      </c>
      <c r="N15" s="26">
        <v>203.34013999999999</v>
      </c>
      <c r="O15" s="26">
        <v>86.178015000000002</v>
      </c>
      <c r="P15" s="23">
        <v>104.259045</v>
      </c>
      <c r="Q15" s="23">
        <v>24.6116755</v>
      </c>
      <c r="R15" s="23">
        <v>6.3554042500000003</v>
      </c>
      <c r="S15" s="23">
        <v>31.303156600000001</v>
      </c>
      <c r="T15" s="23">
        <v>2.4</v>
      </c>
      <c r="U15" s="23">
        <v>7.2</v>
      </c>
      <c r="V15" s="23">
        <v>0.3</v>
      </c>
      <c r="W15" s="23">
        <v>0.2</v>
      </c>
      <c r="X15" s="27">
        <v>499.51767634999999</v>
      </c>
      <c r="Y15" s="28">
        <v>15184.84056135</v>
      </c>
      <c r="Z15" s="29"/>
      <c r="AA15" s="30"/>
      <c r="AB15" s="30"/>
      <c r="AC15" s="30"/>
    </row>
    <row r="16" spans="1:29" ht="28.5" hidden="1" customHeight="1">
      <c r="A16" s="53">
        <v>39539</v>
      </c>
      <c r="B16" s="22">
        <v>228</v>
      </c>
      <c r="C16" s="23">
        <v>150.5</v>
      </c>
      <c r="D16" s="23">
        <v>224.1</v>
      </c>
      <c r="E16" s="23">
        <v>899.9</v>
      </c>
      <c r="F16" s="23">
        <v>1213.2</v>
      </c>
      <c r="G16" s="23">
        <v>1911.1</v>
      </c>
      <c r="H16" s="23">
        <v>9330.1</v>
      </c>
      <c r="I16" s="24">
        <v>733.2</v>
      </c>
      <c r="J16" s="25">
        <v>14690.1</v>
      </c>
      <c r="K16" s="22">
        <v>7</v>
      </c>
      <c r="L16" s="23">
        <v>12.8</v>
      </c>
      <c r="M16" s="23">
        <v>21</v>
      </c>
      <c r="N16" s="26">
        <v>201.7</v>
      </c>
      <c r="O16" s="26">
        <v>85.9</v>
      </c>
      <c r="P16" s="23">
        <v>104.7</v>
      </c>
      <c r="Q16" s="23">
        <v>24.6</v>
      </c>
      <c r="R16" s="23">
        <v>6.4</v>
      </c>
      <c r="S16" s="23">
        <v>31.3</v>
      </c>
      <c r="T16" s="23">
        <v>2.4</v>
      </c>
      <c r="U16" s="23">
        <v>7.3</v>
      </c>
      <c r="V16" s="23">
        <v>0.3</v>
      </c>
      <c r="W16" s="23">
        <v>0.2</v>
      </c>
      <c r="X16" s="27">
        <v>505.6</v>
      </c>
      <c r="Y16" s="28">
        <v>15195.7</v>
      </c>
      <c r="Z16" s="29"/>
      <c r="AA16" s="30"/>
      <c r="AB16" s="30"/>
      <c r="AC16" s="30"/>
    </row>
    <row r="17" spans="1:29" ht="28.5" hidden="1" customHeight="1">
      <c r="A17" s="53">
        <v>39569</v>
      </c>
      <c r="B17" s="22">
        <v>228.1</v>
      </c>
      <c r="C17" s="23">
        <v>145.9</v>
      </c>
      <c r="D17" s="23">
        <v>223.7</v>
      </c>
      <c r="E17" s="23">
        <v>875.2</v>
      </c>
      <c r="F17" s="23">
        <v>1216.2</v>
      </c>
      <c r="G17" s="23">
        <v>1857.7</v>
      </c>
      <c r="H17" s="23">
        <v>9339</v>
      </c>
      <c r="I17" s="24">
        <v>746.8</v>
      </c>
      <c r="J17" s="25">
        <v>14632.557210000001</v>
      </c>
      <c r="K17" s="22">
        <v>7</v>
      </c>
      <c r="L17" s="23">
        <v>12.8</v>
      </c>
      <c r="M17" s="23">
        <v>27.58</v>
      </c>
      <c r="N17" s="26">
        <v>201.1</v>
      </c>
      <c r="O17" s="26">
        <v>85.8</v>
      </c>
      <c r="P17" s="23">
        <v>105</v>
      </c>
      <c r="Q17" s="23">
        <v>24.7</v>
      </c>
      <c r="R17" s="23">
        <v>6.4</v>
      </c>
      <c r="S17" s="23">
        <v>31.4</v>
      </c>
      <c r="T17" s="23">
        <v>2.4</v>
      </c>
      <c r="U17" s="23">
        <v>7.3</v>
      </c>
      <c r="V17" s="23">
        <v>0.3</v>
      </c>
      <c r="W17" s="23">
        <v>0.2</v>
      </c>
      <c r="X17" s="27">
        <v>511.98</v>
      </c>
      <c r="Y17" s="28">
        <v>15144.53721</v>
      </c>
      <c r="Z17" s="29"/>
      <c r="AA17" s="30"/>
      <c r="AB17" s="30"/>
      <c r="AC17" s="30"/>
    </row>
    <row r="18" spans="1:29" ht="28.5" hidden="1" customHeight="1">
      <c r="A18" s="53">
        <v>39600</v>
      </c>
      <c r="B18" s="22">
        <v>227.70000000000073</v>
      </c>
      <c r="C18" s="23">
        <v>141.6</v>
      </c>
      <c r="D18" s="23">
        <v>222.5</v>
      </c>
      <c r="E18" s="23">
        <v>867.9</v>
      </c>
      <c r="F18" s="23">
        <v>1198.5999999999999</v>
      </c>
      <c r="G18" s="23">
        <v>1875.2</v>
      </c>
      <c r="H18" s="23">
        <v>9259.2999999999993</v>
      </c>
      <c r="I18" s="24">
        <v>776.1</v>
      </c>
      <c r="J18" s="25">
        <v>14568.9</v>
      </c>
      <c r="K18" s="22">
        <v>7.056</v>
      </c>
      <c r="L18" s="23">
        <v>12.8</v>
      </c>
      <c r="M18" s="23">
        <v>34.090000000000003</v>
      </c>
      <c r="N18" s="26">
        <v>200.8</v>
      </c>
      <c r="O18" s="26">
        <v>85.6</v>
      </c>
      <c r="P18" s="23">
        <v>105.4</v>
      </c>
      <c r="Q18" s="23">
        <v>24.86</v>
      </c>
      <c r="R18" s="23">
        <v>6.3498999999999999</v>
      </c>
      <c r="S18" s="23">
        <v>31.54</v>
      </c>
      <c r="T18" s="23">
        <v>2.4302999999999999</v>
      </c>
      <c r="U18" s="23">
        <v>7.39</v>
      </c>
      <c r="V18" s="23">
        <v>0.33</v>
      </c>
      <c r="W18" s="23">
        <v>0.22</v>
      </c>
      <c r="X18" s="27">
        <v>518.79999999999995</v>
      </c>
      <c r="Y18" s="28">
        <v>15087.699999999999</v>
      </c>
      <c r="Z18" s="29"/>
      <c r="AA18" s="30"/>
      <c r="AB18" s="30"/>
      <c r="AC18" s="30"/>
    </row>
    <row r="19" spans="1:29" ht="28.5" hidden="1" customHeight="1">
      <c r="A19" s="53">
        <v>39630</v>
      </c>
      <c r="B19" s="22">
        <v>227.29999999999927</v>
      </c>
      <c r="C19" s="23">
        <v>139.5</v>
      </c>
      <c r="D19" s="23">
        <v>226</v>
      </c>
      <c r="E19" s="23">
        <v>879.6</v>
      </c>
      <c r="F19" s="23">
        <v>1238</v>
      </c>
      <c r="G19" s="23">
        <v>1944</v>
      </c>
      <c r="H19" s="23">
        <v>9572</v>
      </c>
      <c r="I19" s="24">
        <v>865.7</v>
      </c>
      <c r="J19" s="25">
        <v>15092.113185</v>
      </c>
      <c r="K19" s="22">
        <v>7.1</v>
      </c>
      <c r="L19" s="23">
        <v>12.8</v>
      </c>
      <c r="M19" s="23">
        <v>40.47</v>
      </c>
      <c r="N19" s="26">
        <v>200.6</v>
      </c>
      <c r="O19" s="26">
        <v>85.7</v>
      </c>
      <c r="P19" s="23">
        <v>105.7</v>
      </c>
      <c r="Q19" s="23">
        <v>25</v>
      </c>
      <c r="R19" s="23">
        <v>6.3</v>
      </c>
      <c r="S19" s="23">
        <v>31.8</v>
      </c>
      <c r="T19" s="23">
        <v>2.4</v>
      </c>
      <c r="U19" s="23">
        <v>7.5</v>
      </c>
      <c r="V19" s="23">
        <v>0.3</v>
      </c>
      <c r="W19" s="23">
        <v>0.2</v>
      </c>
      <c r="X19" s="27">
        <v>525.87</v>
      </c>
      <c r="Y19" s="28">
        <v>15617.983185000001</v>
      </c>
      <c r="Z19" s="29"/>
      <c r="AA19" s="30"/>
      <c r="AB19" s="30"/>
      <c r="AC19" s="30"/>
    </row>
    <row r="20" spans="1:29" ht="28.5" hidden="1" customHeight="1">
      <c r="A20" s="53">
        <v>39661</v>
      </c>
      <c r="B20" s="22">
        <v>227.18999999999869</v>
      </c>
      <c r="C20" s="23">
        <v>138.6</v>
      </c>
      <c r="D20" s="23">
        <v>232.2</v>
      </c>
      <c r="E20" s="23">
        <v>898.1</v>
      </c>
      <c r="F20" s="23">
        <v>1234.3</v>
      </c>
      <c r="G20" s="23">
        <v>1932.9</v>
      </c>
      <c r="H20" s="23">
        <v>9622.1</v>
      </c>
      <c r="I20" s="24">
        <v>921.01</v>
      </c>
      <c r="J20" s="25">
        <v>15206.3951</v>
      </c>
      <c r="K20" s="22">
        <v>7.0739999999999998</v>
      </c>
      <c r="L20" s="23">
        <v>12.831</v>
      </c>
      <c r="M20" s="23">
        <v>47.2</v>
      </c>
      <c r="N20" s="26">
        <v>200.4</v>
      </c>
      <c r="O20" s="26">
        <v>85.8</v>
      </c>
      <c r="P20" s="23">
        <v>106</v>
      </c>
      <c r="Q20" s="23">
        <v>25.1</v>
      </c>
      <c r="R20" s="23">
        <v>6.3</v>
      </c>
      <c r="S20" s="23">
        <v>32</v>
      </c>
      <c r="T20" s="23">
        <v>2.4</v>
      </c>
      <c r="U20" s="23">
        <v>7.5</v>
      </c>
      <c r="V20" s="23">
        <v>0.3</v>
      </c>
      <c r="W20" s="23">
        <v>0.2</v>
      </c>
      <c r="X20" s="27">
        <v>533.20500000000004</v>
      </c>
      <c r="Y20" s="28">
        <v>15739.6001</v>
      </c>
      <c r="Z20" s="29"/>
      <c r="AA20" s="30"/>
      <c r="AB20" s="30"/>
      <c r="AC20" s="30"/>
    </row>
    <row r="21" spans="1:29" ht="28.5" hidden="1" customHeight="1">
      <c r="A21" s="53">
        <v>39692</v>
      </c>
      <c r="B21" s="22">
        <v>226.59999999999854</v>
      </c>
      <c r="C21" s="23">
        <v>140.1</v>
      </c>
      <c r="D21" s="23">
        <v>240.3</v>
      </c>
      <c r="E21" s="23">
        <v>892.4</v>
      </c>
      <c r="F21" s="23">
        <v>1250.7</v>
      </c>
      <c r="G21" s="23">
        <v>1966.4</v>
      </c>
      <c r="H21" s="23">
        <v>9647.7000000000007</v>
      </c>
      <c r="I21" s="24">
        <v>951.6</v>
      </c>
      <c r="J21" s="25">
        <v>15315.8</v>
      </c>
      <c r="K21" s="22">
        <v>8</v>
      </c>
      <c r="L21" s="23">
        <v>12.831</v>
      </c>
      <c r="M21" s="23">
        <v>56.2</v>
      </c>
      <c r="N21" s="26">
        <v>203.8</v>
      </c>
      <c r="O21" s="26">
        <v>86.3</v>
      </c>
      <c r="P21" s="23">
        <v>106.2</v>
      </c>
      <c r="Q21" s="23">
        <v>25.3</v>
      </c>
      <c r="R21" s="23">
        <v>6.3</v>
      </c>
      <c r="S21" s="23">
        <v>32.200000000000003</v>
      </c>
      <c r="T21" s="23">
        <v>2.4</v>
      </c>
      <c r="U21" s="23">
        <v>7.6</v>
      </c>
      <c r="V21" s="23">
        <v>0.3</v>
      </c>
      <c r="W21" s="23">
        <v>0.2</v>
      </c>
      <c r="X21" s="27">
        <v>547.70000000000005</v>
      </c>
      <c r="Y21" s="28">
        <v>15863.5</v>
      </c>
      <c r="Z21" s="29"/>
      <c r="AA21" s="30"/>
      <c r="AB21" s="30"/>
      <c r="AC21" s="30"/>
    </row>
    <row r="22" spans="1:29" ht="28.5" hidden="1" customHeight="1">
      <c r="A22" s="53">
        <v>39722</v>
      </c>
      <c r="B22" s="22">
        <v>226.6</v>
      </c>
      <c r="C22" s="23">
        <v>145.19999999999999</v>
      </c>
      <c r="D22" s="23">
        <v>227</v>
      </c>
      <c r="E22" s="23">
        <v>913.5</v>
      </c>
      <c r="F22" s="23">
        <v>1271.7</v>
      </c>
      <c r="G22" s="23">
        <v>1996.8</v>
      </c>
      <c r="H22" s="23">
        <v>9826.2999999999993</v>
      </c>
      <c r="I22" s="24">
        <v>1016.8</v>
      </c>
      <c r="J22" s="25">
        <v>15623.885180000001</v>
      </c>
      <c r="K22" s="22">
        <v>8.0610079700000004</v>
      </c>
      <c r="L22" s="23">
        <v>12.827</v>
      </c>
      <c r="M22" s="23">
        <v>65.2</v>
      </c>
      <c r="N22" s="26">
        <v>206.2</v>
      </c>
      <c r="O22" s="26">
        <v>87.1</v>
      </c>
      <c r="P22" s="23">
        <v>106.2</v>
      </c>
      <c r="Q22" s="23">
        <v>25.4</v>
      </c>
      <c r="R22" s="23">
        <v>6.3</v>
      </c>
      <c r="S22" s="23">
        <v>32.4</v>
      </c>
      <c r="T22" s="23">
        <v>2.4</v>
      </c>
      <c r="U22" s="23">
        <v>7.6</v>
      </c>
      <c r="V22" s="23">
        <v>0.3</v>
      </c>
      <c r="W22" s="23">
        <v>0.2</v>
      </c>
      <c r="X22" s="27">
        <v>560.18800796999994</v>
      </c>
      <c r="Y22" s="28">
        <v>16184.073187970002</v>
      </c>
      <c r="Z22" s="29"/>
      <c r="AA22" s="30"/>
      <c r="AB22" s="30"/>
      <c r="AC22" s="30"/>
    </row>
    <row r="23" spans="1:29" ht="28.5" hidden="1" customHeight="1">
      <c r="A23" s="53">
        <v>39753</v>
      </c>
      <c r="B23" s="22">
        <v>226.6</v>
      </c>
      <c r="C23" s="23">
        <v>146.19999999999999</v>
      </c>
      <c r="D23" s="23">
        <v>220.6</v>
      </c>
      <c r="E23" s="23">
        <v>913</v>
      </c>
      <c r="F23" s="23">
        <v>1281.3</v>
      </c>
      <c r="G23" s="23">
        <v>2053.8000000000002</v>
      </c>
      <c r="H23" s="23">
        <v>10084.6</v>
      </c>
      <c r="I23" s="24">
        <v>1052.9000000000001</v>
      </c>
      <c r="J23" s="25">
        <v>15979</v>
      </c>
      <c r="K23" s="22">
        <v>8.0632180000000009</v>
      </c>
      <c r="L23" s="23">
        <v>12.839</v>
      </c>
      <c r="M23" s="23">
        <v>72.73</v>
      </c>
      <c r="N23" s="26">
        <v>208.4</v>
      </c>
      <c r="O23" s="26">
        <v>87.7</v>
      </c>
      <c r="P23" s="23">
        <v>106.5</v>
      </c>
      <c r="Q23" s="23">
        <v>25.5</v>
      </c>
      <c r="R23" s="23">
        <v>6.3</v>
      </c>
      <c r="S23" s="23">
        <v>32.6</v>
      </c>
      <c r="T23" s="23">
        <v>2.4</v>
      </c>
      <c r="U23" s="23">
        <v>7.7</v>
      </c>
      <c r="V23" s="23">
        <v>0.3</v>
      </c>
      <c r="W23" s="23">
        <v>0.2</v>
      </c>
      <c r="X23" s="27">
        <v>571.33221800000001</v>
      </c>
      <c r="Y23" s="28">
        <v>16550.332218</v>
      </c>
      <c r="Z23" s="29"/>
      <c r="AA23" s="30"/>
      <c r="AB23" s="30"/>
      <c r="AC23" s="30"/>
    </row>
    <row r="24" spans="1:29" ht="28.5" hidden="1" customHeight="1">
      <c r="A24" s="53">
        <v>39783</v>
      </c>
      <c r="B24" s="22">
        <v>226.59999999999854</v>
      </c>
      <c r="C24" s="23">
        <v>165.5</v>
      </c>
      <c r="D24" s="23">
        <v>229</v>
      </c>
      <c r="E24" s="23">
        <v>1113</v>
      </c>
      <c r="F24" s="23">
        <v>1573.8</v>
      </c>
      <c r="G24" s="23">
        <v>2547.3000000000002</v>
      </c>
      <c r="H24" s="23">
        <v>12585.3</v>
      </c>
      <c r="I24" s="24">
        <v>1155.3</v>
      </c>
      <c r="J24" s="25">
        <v>19595.8</v>
      </c>
      <c r="K24" s="22">
        <v>8.0632180000000009</v>
      </c>
      <c r="L24" s="23">
        <v>12.9</v>
      </c>
      <c r="M24" s="23">
        <v>86.8</v>
      </c>
      <c r="N24" s="26">
        <v>213.1</v>
      </c>
      <c r="O24" s="26">
        <v>89.2</v>
      </c>
      <c r="P24" s="23">
        <v>109</v>
      </c>
      <c r="Q24" s="23">
        <v>26</v>
      </c>
      <c r="R24" s="23">
        <v>6.3</v>
      </c>
      <c r="S24" s="23">
        <v>32.9</v>
      </c>
      <c r="T24" s="23">
        <v>2.4</v>
      </c>
      <c r="U24" s="23">
        <v>7.7</v>
      </c>
      <c r="V24" s="23">
        <v>0.3</v>
      </c>
      <c r="W24" s="23">
        <v>0.2</v>
      </c>
      <c r="X24" s="27">
        <v>595</v>
      </c>
      <c r="Y24" s="28">
        <v>20190.8</v>
      </c>
      <c r="Z24" s="29"/>
      <c r="AA24" s="30"/>
      <c r="AB24" s="30"/>
      <c r="AC24" s="30"/>
    </row>
    <row r="25" spans="1:29" ht="28.5" hidden="1" customHeight="1">
      <c r="A25" s="53">
        <v>39814</v>
      </c>
      <c r="B25" s="22">
        <v>226.60000000000218</v>
      </c>
      <c r="C25" s="23">
        <v>166.6</v>
      </c>
      <c r="D25" s="23">
        <v>226.2</v>
      </c>
      <c r="E25" s="23">
        <v>990.3</v>
      </c>
      <c r="F25" s="23">
        <v>1352.6</v>
      </c>
      <c r="G25" s="23">
        <v>2162.3000000000002</v>
      </c>
      <c r="H25" s="23">
        <v>11224.3</v>
      </c>
      <c r="I25" s="24">
        <v>1116.8</v>
      </c>
      <c r="J25" s="25">
        <v>17465.7</v>
      </c>
      <c r="K25" s="22">
        <v>8.1</v>
      </c>
      <c r="L25" s="23">
        <v>12.9</v>
      </c>
      <c r="M25" s="23">
        <v>89.4</v>
      </c>
      <c r="N25" s="26">
        <v>213.5</v>
      </c>
      <c r="O25" s="26">
        <v>89.3</v>
      </c>
      <c r="P25" s="23">
        <v>109.2</v>
      </c>
      <c r="Q25" s="23">
        <v>26.1</v>
      </c>
      <c r="R25" s="23">
        <v>6.3</v>
      </c>
      <c r="S25" s="23">
        <v>33</v>
      </c>
      <c r="T25" s="23">
        <v>2.4</v>
      </c>
      <c r="U25" s="23">
        <v>7.8</v>
      </c>
      <c r="V25" s="23">
        <v>0.3</v>
      </c>
      <c r="W25" s="23">
        <v>0.2</v>
      </c>
      <c r="X25" s="27">
        <v>598.4</v>
      </c>
      <c r="Y25" s="28">
        <v>18064.2</v>
      </c>
      <c r="Z25" s="29"/>
      <c r="AA25" s="30"/>
      <c r="AB25" s="30"/>
      <c r="AC25" s="30"/>
    </row>
    <row r="26" spans="1:29" ht="28.5" hidden="1" customHeight="1">
      <c r="A26" s="53">
        <v>39845</v>
      </c>
      <c r="B26" s="22">
        <v>225.5</v>
      </c>
      <c r="C26" s="23">
        <v>161.69999999999999</v>
      </c>
      <c r="D26" s="23">
        <v>219.1</v>
      </c>
      <c r="E26" s="23">
        <v>979.6</v>
      </c>
      <c r="F26" s="23">
        <v>1315</v>
      </c>
      <c r="G26" s="23">
        <v>2087.9</v>
      </c>
      <c r="H26" s="23">
        <v>10977.6</v>
      </c>
      <c r="I26" s="24">
        <v>1089.0999999999999</v>
      </c>
      <c r="J26" s="25">
        <v>17055.5</v>
      </c>
      <c r="K26" s="22">
        <v>8.1</v>
      </c>
      <c r="L26" s="23">
        <v>12.9</v>
      </c>
      <c r="M26" s="23">
        <v>90.1</v>
      </c>
      <c r="N26" s="26">
        <v>213</v>
      </c>
      <c r="O26" s="26">
        <v>89.3</v>
      </c>
      <c r="P26" s="23">
        <v>109.3</v>
      </c>
      <c r="Q26" s="23">
        <v>26.1</v>
      </c>
      <c r="R26" s="23">
        <v>6.3</v>
      </c>
      <c r="S26" s="23">
        <v>33.200000000000003</v>
      </c>
      <c r="T26" s="23">
        <v>2.4</v>
      </c>
      <c r="U26" s="23">
        <v>7.8</v>
      </c>
      <c r="V26" s="23">
        <v>0.3</v>
      </c>
      <c r="W26" s="23">
        <v>0.2</v>
      </c>
      <c r="X26" s="27">
        <v>599.1</v>
      </c>
      <c r="Y26" s="28">
        <v>17654.7</v>
      </c>
      <c r="Z26" s="29"/>
      <c r="AA26" s="30"/>
      <c r="AB26" s="30"/>
      <c r="AC26" s="30"/>
    </row>
    <row r="27" spans="1:29" ht="28.5" hidden="1" customHeight="1">
      <c r="A27" s="53">
        <v>39873</v>
      </c>
      <c r="B27" s="22">
        <v>225.10000000000218</v>
      </c>
      <c r="C27" s="23">
        <v>157.9</v>
      </c>
      <c r="D27" s="23">
        <v>217.8</v>
      </c>
      <c r="E27" s="23">
        <v>936.1</v>
      </c>
      <c r="F27" s="23">
        <v>1294</v>
      </c>
      <c r="G27" s="23">
        <v>2027.5</v>
      </c>
      <c r="H27" s="23">
        <v>10783.8</v>
      </c>
      <c r="I27" s="24">
        <v>1069</v>
      </c>
      <c r="J27" s="25">
        <v>16711.2</v>
      </c>
      <c r="K27" s="22">
        <v>8.1</v>
      </c>
      <c r="L27" s="23">
        <v>12.9</v>
      </c>
      <c r="M27" s="23">
        <v>91.1</v>
      </c>
      <c r="N27" s="26">
        <v>212.3</v>
      </c>
      <c r="O27" s="26">
        <v>89.2</v>
      </c>
      <c r="P27" s="23">
        <v>110.2</v>
      </c>
      <c r="Q27" s="23">
        <v>26.2</v>
      </c>
      <c r="R27" s="23">
        <v>6.3</v>
      </c>
      <c r="S27" s="23">
        <v>33.299999999999997</v>
      </c>
      <c r="T27" s="23">
        <v>2.4</v>
      </c>
      <c r="U27" s="23">
        <v>7.9</v>
      </c>
      <c r="V27" s="23">
        <v>0.3</v>
      </c>
      <c r="W27" s="23">
        <v>0.2</v>
      </c>
      <c r="X27" s="27">
        <v>600.5</v>
      </c>
      <c r="Y27" s="28">
        <v>17311.599999999999</v>
      </c>
      <c r="Z27" s="29"/>
      <c r="AA27" s="30"/>
      <c r="AB27" s="30"/>
      <c r="AC27" s="30"/>
    </row>
    <row r="28" spans="1:29" ht="28.5" hidden="1" customHeight="1">
      <c r="A28" s="53">
        <v>39904</v>
      </c>
      <c r="B28" s="22">
        <v>225.09999999999854</v>
      </c>
      <c r="C28" s="23">
        <v>154.30000000000001</v>
      </c>
      <c r="D28" s="23">
        <v>213.1</v>
      </c>
      <c r="E28" s="23">
        <v>929.7</v>
      </c>
      <c r="F28" s="23">
        <v>1292.2</v>
      </c>
      <c r="G28" s="23">
        <v>2044.1</v>
      </c>
      <c r="H28" s="23">
        <v>10979.6</v>
      </c>
      <c r="I28" s="24">
        <v>1064.2</v>
      </c>
      <c r="J28" s="25">
        <v>16902.316824999998</v>
      </c>
      <c r="K28" s="22">
        <v>8.1</v>
      </c>
      <c r="L28" s="23">
        <v>12.9</v>
      </c>
      <c r="M28" s="23">
        <v>93.9</v>
      </c>
      <c r="N28" s="26">
        <v>210.6</v>
      </c>
      <c r="O28" s="26">
        <v>89</v>
      </c>
      <c r="P28" s="23">
        <v>110.6</v>
      </c>
      <c r="Q28" s="23">
        <v>26.2</v>
      </c>
      <c r="R28" s="23">
        <v>6.3</v>
      </c>
      <c r="S28" s="23">
        <v>33.340000000000003</v>
      </c>
      <c r="T28" s="23">
        <v>2.4</v>
      </c>
      <c r="U28" s="23">
        <v>7.9</v>
      </c>
      <c r="V28" s="23">
        <v>0.3</v>
      </c>
      <c r="W28" s="23">
        <v>0.2</v>
      </c>
      <c r="X28" s="27">
        <v>601.74</v>
      </c>
      <c r="Y28" s="28">
        <v>17504</v>
      </c>
      <c r="Z28" s="29"/>
      <c r="AA28" s="30"/>
      <c r="AB28" s="30"/>
      <c r="AC28" s="30"/>
    </row>
    <row r="29" spans="1:29" ht="28.5" hidden="1" customHeight="1">
      <c r="A29" s="53">
        <v>39934</v>
      </c>
      <c r="B29" s="75">
        <v>224.90000000000146</v>
      </c>
      <c r="C29" s="76">
        <v>149.5</v>
      </c>
      <c r="D29" s="76">
        <v>208.1</v>
      </c>
      <c r="E29" s="76">
        <v>930.1</v>
      </c>
      <c r="F29" s="76">
        <v>1251.9000000000001</v>
      </c>
      <c r="G29" s="76">
        <v>2038.3</v>
      </c>
      <c r="H29" s="76">
        <v>10857.6</v>
      </c>
      <c r="I29" s="77">
        <v>1074.8</v>
      </c>
      <c r="J29" s="78">
        <v>16735.169044999999</v>
      </c>
      <c r="K29" s="75">
        <v>8.1</v>
      </c>
      <c r="L29" s="76">
        <v>12.9</v>
      </c>
      <c r="M29" s="76">
        <v>94.8</v>
      </c>
      <c r="N29" s="79">
        <v>209.1</v>
      </c>
      <c r="O29" s="79">
        <v>89.12</v>
      </c>
      <c r="P29" s="76">
        <v>110.7</v>
      </c>
      <c r="Q29" s="76">
        <v>26.16</v>
      </c>
      <c r="R29" s="76">
        <v>6.3</v>
      </c>
      <c r="S29" s="76">
        <v>33.53</v>
      </c>
      <c r="T29" s="76">
        <v>2.4288059999999998</v>
      </c>
      <c r="U29" s="76">
        <v>7.9450000000000003</v>
      </c>
      <c r="V29" s="76">
        <v>0.33050000000000002</v>
      </c>
      <c r="W29" s="76">
        <v>0.222</v>
      </c>
      <c r="X29" s="80">
        <v>601.68630600000006</v>
      </c>
      <c r="Y29" s="31">
        <v>17336.855350999998</v>
      </c>
      <c r="Z29" s="29"/>
      <c r="AA29" s="30"/>
      <c r="AB29" s="30"/>
      <c r="AC29" s="30"/>
    </row>
    <row r="30" spans="1:29" ht="28.5" hidden="1" customHeight="1">
      <c r="A30" s="53">
        <v>39965</v>
      </c>
      <c r="B30" s="75">
        <v>223.8600000000024</v>
      </c>
      <c r="C30" s="76">
        <v>144.30000000000001</v>
      </c>
      <c r="D30" s="76">
        <v>203.24</v>
      </c>
      <c r="E30" s="76">
        <v>928.1</v>
      </c>
      <c r="F30" s="76">
        <v>1243.5</v>
      </c>
      <c r="G30" s="76">
        <v>1990.7</v>
      </c>
      <c r="H30" s="76">
        <v>10762.8</v>
      </c>
      <c r="I30" s="77">
        <v>1086.4000000000001</v>
      </c>
      <c r="J30" s="78">
        <v>16582.900000000001</v>
      </c>
      <c r="K30" s="75">
        <v>8.1</v>
      </c>
      <c r="L30" s="76">
        <v>12.9</v>
      </c>
      <c r="M30" s="76">
        <v>95.2</v>
      </c>
      <c r="N30" s="79">
        <v>209</v>
      </c>
      <c r="O30" s="79">
        <v>89.1</v>
      </c>
      <c r="P30" s="76">
        <v>110.8</v>
      </c>
      <c r="Q30" s="76">
        <v>26.2</v>
      </c>
      <c r="R30" s="76">
        <v>6.3</v>
      </c>
      <c r="S30" s="76">
        <v>33.56</v>
      </c>
      <c r="T30" s="76">
        <v>2.4</v>
      </c>
      <c r="U30" s="76">
        <v>8</v>
      </c>
      <c r="V30" s="76">
        <v>0.3</v>
      </c>
      <c r="W30" s="76">
        <v>0.2</v>
      </c>
      <c r="X30" s="80">
        <v>602.16</v>
      </c>
      <c r="Y30" s="31">
        <v>17185.060000000001</v>
      </c>
      <c r="Z30" s="29"/>
      <c r="AA30" s="30"/>
      <c r="AB30" s="30"/>
      <c r="AC30" s="30"/>
    </row>
    <row r="31" spans="1:29" ht="28.5" hidden="1" customHeight="1">
      <c r="A31" s="53">
        <v>39995</v>
      </c>
      <c r="B31" s="75">
        <v>224</v>
      </c>
      <c r="C31" s="76">
        <v>142.69999999999999</v>
      </c>
      <c r="D31" s="76">
        <v>202.2</v>
      </c>
      <c r="E31" s="76">
        <v>922.7</v>
      </c>
      <c r="F31" s="76">
        <v>1283.3</v>
      </c>
      <c r="G31" s="76">
        <v>2090.8000000000002</v>
      </c>
      <c r="H31" s="76">
        <v>11081.6</v>
      </c>
      <c r="I31" s="77">
        <v>1112.2</v>
      </c>
      <c r="J31" s="78">
        <v>17059.5</v>
      </c>
      <c r="K31" s="75">
        <v>8.1</v>
      </c>
      <c r="L31" s="76">
        <v>12.9</v>
      </c>
      <c r="M31" s="76">
        <v>100.5</v>
      </c>
      <c r="N31" s="79">
        <v>209.2</v>
      </c>
      <c r="O31" s="79">
        <v>89.1</v>
      </c>
      <c r="P31" s="76">
        <v>110.9</v>
      </c>
      <c r="Q31" s="76">
        <v>26.3</v>
      </c>
      <c r="R31" s="76">
        <v>6.3</v>
      </c>
      <c r="S31" s="76">
        <v>33.56</v>
      </c>
      <c r="T31" s="76">
        <v>2.4</v>
      </c>
      <c r="U31" s="76">
        <v>8</v>
      </c>
      <c r="V31" s="76">
        <v>0.3</v>
      </c>
      <c r="W31" s="76">
        <v>0.2</v>
      </c>
      <c r="X31" s="80">
        <v>607.8599999999999</v>
      </c>
      <c r="Y31" s="31">
        <v>17667.36</v>
      </c>
      <c r="Z31" s="29"/>
      <c r="AA31" s="30"/>
      <c r="AB31" s="30"/>
      <c r="AC31" s="30"/>
    </row>
    <row r="32" spans="1:29" ht="28.5" hidden="1" customHeight="1">
      <c r="A32" s="53">
        <v>40026</v>
      </c>
      <c r="B32" s="75">
        <v>223.9</v>
      </c>
      <c r="C32" s="76">
        <v>142.69999999999999</v>
      </c>
      <c r="D32" s="76">
        <v>201.1</v>
      </c>
      <c r="E32" s="76">
        <v>931.1</v>
      </c>
      <c r="F32" s="76">
        <v>1288.4000000000001</v>
      </c>
      <c r="G32" s="76">
        <v>2081.8000000000002</v>
      </c>
      <c r="H32" s="76">
        <v>11138.7</v>
      </c>
      <c r="I32" s="77">
        <v>1113.7</v>
      </c>
      <c r="J32" s="78">
        <v>17121.400000000001</v>
      </c>
      <c r="K32" s="75">
        <v>8.1</v>
      </c>
      <c r="L32" s="76">
        <v>12.9</v>
      </c>
      <c r="M32" s="76">
        <v>107.3</v>
      </c>
      <c r="N32" s="79">
        <v>209</v>
      </c>
      <c r="O32" s="79">
        <v>89.2</v>
      </c>
      <c r="P32" s="76">
        <v>111.1</v>
      </c>
      <c r="Q32" s="76">
        <v>26.5</v>
      </c>
      <c r="R32" s="76">
        <v>6.3</v>
      </c>
      <c r="S32" s="76">
        <v>33.700000000000003</v>
      </c>
      <c r="T32" s="76">
        <v>2.4</v>
      </c>
      <c r="U32" s="76">
        <v>8</v>
      </c>
      <c r="V32" s="76">
        <v>0.3</v>
      </c>
      <c r="W32" s="76">
        <v>0.2</v>
      </c>
      <c r="X32" s="80">
        <v>615.1</v>
      </c>
      <c r="Y32" s="31">
        <v>17736.5</v>
      </c>
      <c r="Z32" s="29"/>
      <c r="AA32" s="30"/>
      <c r="AB32" s="30"/>
      <c r="AC32" s="30"/>
    </row>
    <row r="33" spans="1:29" ht="28.5" hidden="1" customHeight="1">
      <c r="A33" s="53">
        <v>40057</v>
      </c>
      <c r="B33" s="75">
        <v>223.8</v>
      </c>
      <c r="C33" s="76">
        <v>148.5</v>
      </c>
      <c r="D33" s="76">
        <v>200.5</v>
      </c>
      <c r="E33" s="76">
        <v>939.9</v>
      </c>
      <c r="F33" s="76">
        <v>1303.0999999999999</v>
      </c>
      <c r="G33" s="76">
        <v>2058.9</v>
      </c>
      <c r="H33" s="76">
        <v>10927.5</v>
      </c>
      <c r="I33" s="77">
        <v>1104.5</v>
      </c>
      <c r="J33" s="78">
        <v>16906.7</v>
      </c>
      <c r="K33" s="75">
        <v>8.1</v>
      </c>
      <c r="L33" s="76">
        <v>12.9</v>
      </c>
      <c r="M33" s="76">
        <v>113.8</v>
      </c>
      <c r="N33" s="79">
        <v>209.3</v>
      </c>
      <c r="O33" s="79">
        <v>89.2</v>
      </c>
      <c r="P33" s="76">
        <v>111.7</v>
      </c>
      <c r="Q33" s="76">
        <v>26.6</v>
      </c>
      <c r="R33" s="76">
        <v>6.3</v>
      </c>
      <c r="S33" s="76">
        <v>34</v>
      </c>
      <c r="T33" s="76">
        <v>2.4</v>
      </c>
      <c r="U33" s="76">
        <v>8.1</v>
      </c>
      <c r="V33" s="76">
        <v>0.3</v>
      </c>
      <c r="W33" s="76">
        <v>0.2</v>
      </c>
      <c r="X33" s="80">
        <v>623.04499999999996</v>
      </c>
      <c r="Y33" s="31">
        <v>17529.7</v>
      </c>
      <c r="Z33" s="29"/>
      <c r="AA33" s="30"/>
      <c r="AB33" s="30"/>
      <c r="AC33" s="30"/>
    </row>
    <row r="34" spans="1:29" ht="28.5" hidden="1" customHeight="1">
      <c r="A34" s="53">
        <v>40087</v>
      </c>
      <c r="B34" s="75">
        <v>223.65862500000003</v>
      </c>
      <c r="C34" s="76">
        <v>154.61484999999999</v>
      </c>
      <c r="D34" s="76">
        <v>199.25479999999999</v>
      </c>
      <c r="E34" s="76">
        <v>951.44920000000002</v>
      </c>
      <c r="F34" s="76">
        <v>1307.9898000000001</v>
      </c>
      <c r="G34" s="76">
        <v>2127.0259999999998</v>
      </c>
      <c r="H34" s="76">
        <v>11263.867</v>
      </c>
      <c r="I34" s="77">
        <v>1113.374</v>
      </c>
      <c r="J34" s="78">
        <v>17341.234274999999</v>
      </c>
      <c r="K34" s="75">
        <v>8.1999999999999993</v>
      </c>
      <c r="L34" s="76">
        <v>12.9</v>
      </c>
      <c r="M34" s="76">
        <v>118.3</v>
      </c>
      <c r="N34" s="79">
        <v>209.3</v>
      </c>
      <c r="O34" s="79">
        <v>89.27</v>
      </c>
      <c r="P34" s="76">
        <v>112</v>
      </c>
      <c r="Q34" s="76">
        <v>26.71</v>
      </c>
      <c r="R34" s="76">
        <v>6.3</v>
      </c>
      <c r="S34" s="76">
        <v>34.25</v>
      </c>
      <c r="T34" s="76">
        <v>2.4</v>
      </c>
      <c r="U34" s="76">
        <v>8.1</v>
      </c>
      <c r="V34" s="76">
        <v>0.3</v>
      </c>
      <c r="W34" s="76">
        <v>0.2</v>
      </c>
      <c r="X34" s="80">
        <v>628.33000000000004</v>
      </c>
      <c r="Y34" s="31">
        <v>17969.564275000001</v>
      </c>
      <c r="Z34" s="29"/>
      <c r="AA34" s="30"/>
      <c r="AB34" s="30"/>
      <c r="AC34" s="30"/>
    </row>
    <row r="35" spans="1:29" ht="28.5" hidden="1" customHeight="1">
      <c r="A35" s="53">
        <v>40118</v>
      </c>
      <c r="B35" s="75">
        <v>223.6</v>
      </c>
      <c r="C35" s="76">
        <v>153.30000000000001</v>
      </c>
      <c r="D35" s="76">
        <v>197.7</v>
      </c>
      <c r="E35" s="76">
        <v>964.86</v>
      </c>
      <c r="F35" s="76">
        <v>1333.5</v>
      </c>
      <c r="G35" s="76">
        <v>2126.8000000000002</v>
      </c>
      <c r="H35" s="76">
        <v>11465</v>
      </c>
      <c r="I35" s="77">
        <v>1107.7</v>
      </c>
      <c r="J35" s="78">
        <v>17572.460000000003</v>
      </c>
      <c r="K35" s="75">
        <v>8.5</v>
      </c>
      <c r="L35" s="76">
        <v>13</v>
      </c>
      <c r="M35" s="76">
        <v>122.9</v>
      </c>
      <c r="N35" s="79">
        <v>210.9</v>
      </c>
      <c r="O35" s="79">
        <v>89.7</v>
      </c>
      <c r="P35" s="76">
        <v>113.2</v>
      </c>
      <c r="Q35" s="76">
        <v>27.2</v>
      </c>
      <c r="R35" s="76">
        <v>6.3</v>
      </c>
      <c r="S35" s="76">
        <v>34.5</v>
      </c>
      <c r="T35" s="76">
        <v>2.4</v>
      </c>
      <c r="U35" s="76">
        <v>8.1999999999999993</v>
      </c>
      <c r="V35" s="76">
        <v>0.3</v>
      </c>
      <c r="W35" s="76">
        <v>0.2</v>
      </c>
      <c r="X35" s="80">
        <v>637.30000000000007</v>
      </c>
      <c r="Y35" s="31">
        <v>18209.760000000002</v>
      </c>
      <c r="Z35" s="29"/>
      <c r="AA35" s="30"/>
      <c r="AB35" s="30"/>
      <c r="AC35" s="30"/>
    </row>
    <row r="36" spans="1:29" ht="28.5" hidden="1" customHeight="1">
      <c r="A36" s="53">
        <v>40148</v>
      </c>
      <c r="B36" s="75">
        <v>223.5</v>
      </c>
      <c r="C36" s="76">
        <v>157.11632499999999</v>
      </c>
      <c r="D36" s="76">
        <v>207.54839999999999</v>
      </c>
      <c r="E36" s="76">
        <v>1103.7596000000001</v>
      </c>
      <c r="F36" s="76">
        <v>1611.6784</v>
      </c>
      <c r="G36" s="76">
        <v>2578.212</v>
      </c>
      <c r="H36" s="76">
        <v>13609.625</v>
      </c>
      <c r="I36" s="77">
        <v>1163.1199999999999</v>
      </c>
      <c r="J36" s="78">
        <v>20654.559724999999</v>
      </c>
      <c r="K36" s="75">
        <v>8.5850000000000009</v>
      </c>
      <c r="L36" s="76">
        <v>12.955</v>
      </c>
      <c r="M36" s="76">
        <v>133.39807999999999</v>
      </c>
      <c r="N36" s="79">
        <v>216.40622999999999</v>
      </c>
      <c r="O36" s="32">
        <v>93.355885000000001</v>
      </c>
      <c r="P36" s="33">
        <v>114.90643</v>
      </c>
      <c r="Q36" s="76">
        <v>27.515757000000001</v>
      </c>
      <c r="R36" s="76">
        <v>6.3474992500000003</v>
      </c>
      <c r="S36" s="76">
        <v>34.670226199999995</v>
      </c>
      <c r="T36" s="76">
        <v>2.4285654999999999</v>
      </c>
      <c r="U36" s="76">
        <v>8.2286047</v>
      </c>
      <c r="V36" s="76">
        <v>0.33051676000000002</v>
      </c>
      <c r="W36" s="76">
        <v>0.22206902000000001</v>
      </c>
      <c r="X36" s="80">
        <v>659.34986343000003</v>
      </c>
      <c r="Y36" s="31">
        <v>21313.90958843</v>
      </c>
      <c r="Z36" s="29"/>
      <c r="AA36" s="30"/>
      <c r="AB36" s="30"/>
      <c r="AC36" s="30"/>
    </row>
    <row r="37" spans="1:29" ht="28.5" hidden="1" customHeight="1">
      <c r="A37" s="53">
        <v>40179</v>
      </c>
      <c r="B37" s="75">
        <v>223.4</v>
      </c>
      <c r="C37" s="76">
        <v>163.1</v>
      </c>
      <c r="D37" s="76">
        <v>206.7</v>
      </c>
      <c r="E37" s="76">
        <v>1000.4</v>
      </c>
      <c r="F37" s="76">
        <v>1380.6</v>
      </c>
      <c r="G37" s="76">
        <v>2232</v>
      </c>
      <c r="H37" s="76">
        <v>12193.1</v>
      </c>
      <c r="I37" s="77">
        <v>1132</v>
      </c>
      <c r="J37" s="78">
        <v>18531.3</v>
      </c>
      <c r="K37" s="75">
        <v>8.6</v>
      </c>
      <c r="L37" s="76">
        <v>12.9621</v>
      </c>
      <c r="M37" s="76">
        <v>136.4</v>
      </c>
      <c r="N37" s="79">
        <v>218.57</v>
      </c>
      <c r="O37" s="32">
        <v>93.36</v>
      </c>
      <c r="P37" s="33">
        <v>116.24</v>
      </c>
      <c r="Q37" s="76">
        <v>27.76</v>
      </c>
      <c r="R37" s="76">
        <v>6.3474992500000003</v>
      </c>
      <c r="S37" s="76">
        <v>34.700000000000003</v>
      </c>
      <c r="T37" s="76">
        <v>2.4</v>
      </c>
      <c r="U37" s="76">
        <v>8.1999999999999993</v>
      </c>
      <c r="V37" s="76">
        <v>0.3</v>
      </c>
      <c r="W37" s="76">
        <v>0.2</v>
      </c>
      <c r="X37" s="80">
        <v>666.03959925000015</v>
      </c>
      <c r="Y37" s="31">
        <v>19197.339599250001</v>
      </c>
      <c r="Z37" s="29"/>
      <c r="AA37" s="30"/>
      <c r="AB37" s="30"/>
      <c r="AC37" s="30"/>
    </row>
    <row r="38" spans="1:29" ht="28.5" hidden="1" customHeight="1">
      <c r="A38" s="53">
        <v>40210</v>
      </c>
      <c r="B38" s="75">
        <v>223.3</v>
      </c>
      <c r="C38" s="76">
        <v>161.252725</v>
      </c>
      <c r="D38" s="76">
        <v>206.64425</v>
      </c>
      <c r="E38" s="76">
        <v>979.74149999999997</v>
      </c>
      <c r="F38" s="76">
        <v>1375.3363999999999</v>
      </c>
      <c r="G38" s="76">
        <v>2160.5745000000002</v>
      </c>
      <c r="H38" s="76">
        <v>11993.867</v>
      </c>
      <c r="I38" s="77">
        <v>1119.5519999999999</v>
      </c>
      <c r="J38" s="78">
        <v>18220.268375</v>
      </c>
      <c r="K38" s="75">
        <v>8.6</v>
      </c>
      <c r="L38" s="76">
        <v>13</v>
      </c>
      <c r="M38" s="76">
        <v>134.91</v>
      </c>
      <c r="N38" s="79">
        <v>218.6</v>
      </c>
      <c r="O38" s="32">
        <v>93.4</v>
      </c>
      <c r="P38" s="33">
        <v>116.99</v>
      </c>
      <c r="Q38" s="76">
        <v>27.76</v>
      </c>
      <c r="R38" s="76">
        <v>6.3474992500000003</v>
      </c>
      <c r="S38" s="76">
        <v>34.799999999999997</v>
      </c>
      <c r="T38" s="76">
        <v>2.4</v>
      </c>
      <c r="U38" s="76">
        <v>8.25</v>
      </c>
      <c r="V38" s="76">
        <v>0.33</v>
      </c>
      <c r="W38" s="76">
        <v>0.2</v>
      </c>
      <c r="X38" s="80">
        <v>665.59</v>
      </c>
      <c r="Y38" s="31">
        <v>18885.858375</v>
      </c>
      <c r="Z38" s="29"/>
      <c r="AA38" s="30"/>
      <c r="AB38" s="30"/>
      <c r="AC38" s="30"/>
    </row>
    <row r="39" spans="1:29" ht="28.5" hidden="1" customHeight="1">
      <c r="A39" s="53">
        <v>40238</v>
      </c>
      <c r="B39" s="75">
        <v>223.3</v>
      </c>
      <c r="C39" s="76">
        <v>162.4</v>
      </c>
      <c r="D39" s="76">
        <v>203.1</v>
      </c>
      <c r="E39" s="76">
        <v>980.83</v>
      </c>
      <c r="F39" s="76">
        <v>1372.3</v>
      </c>
      <c r="G39" s="76">
        <v>2229.5</v>
      </c>
      <c r="H39" s="76">
        <v>12056.4</v>
      </c>
      <c r="I39" s="77">
        <v>1097.7</v>
      </c>
      <c r="J39" s="78">
        <v>18325.53</v>
      </c>
      <c r="K39" s="75">
        <v>8.61</v>
      </c>
      <c r="L39" s="76">
        <v>12.967000000000001</v>
      </c>
      <c r="M39" s="76">
        <v>130.96</v>
      </c>
      <c r="N39" s="79">
        <v>218.20168000000001</v>
      </c>
      <c r="O39" s="32">
        <v>94.12</v>
      </c>
      <c r="P39" s="33">
        <v>117.398</v>
      </c>
      <c r="Q39" s="76">
        <v>27.76</v>
      </c>
      <c r="R39" s="76">
        <v>6.3470000000000004</v>
      </c>
      <c r="S39" s="76">
        <v>35.049999999999997</v>
      </c>
      <c r="T39" s="76">
        <v>2.4300000000000002</v>
      </c>
      <c r="U39" s="76">
        <v>8.2606000000000002</v>
      </c>
      <c r="V39" s="76">
        <v>0.33</v>
      </c>
      <c r="W39" s="76">
        <v>0.2</v>
      </c>
      <c r="X39" s="80">
        <v>662.63427999999999</v>
      </c>
      <c r="Y39" s="31">
        <v>18988.164280000001</v>
      </c>
      <c r="Z39" s="29"/>
      <c r="AA39" s="30"/>
      <c r="AB39" s="30"/>
      <c r="AC39" s="30"/>
    </row>
    <row r="40" spans="1:29" ht="28.5" hidden="1" customHeight="1">
      <c r="A40" s="53">
        <v>40269</v>
      </c>
      <c r="B40" s="75">
        <v>223.2</v>
      </c>
      <c r="C40" s="76">
        <v>170.58</v>
      </c>
      <c r="D40" s="76">
        <v>220.6797</v>
      </c>
      <c r="E40" s="76">
        <v>970.68</v>
      </c>
      <c r="F40" s="76">
        <v>1337.58</v>
      </c>
      <c r="G40" s="76">
        <v>2183.1799999999998</v>
      </c>
      <c r="H40" s="76">
        <v>12143.69</v>
      </c>
      <c r="I40" s="77">
        <v>1082.3499999999999</v>
      </c>
      <c r="J40" s="78">
        <v>18331.939699999999</v>
      </c>
      <c r="K40" s="75">
        <v>8.6</v>
      </c>
      <c r="L40" s="76">
        <v>12.97</v>
      </c>
      <c r="M40" s="76">
        <v>131.37</v>
      </c>
      <c r="N40" s="79">
        <v>218.35</v>
      </c>
      <c r="O40" s="32">
        <v>95.01</v>
      </c>
      <c r="P40" s="33">
        <v>117.64</v>
      </c>
      <c r="Q40" s="76">
        <v>27.75</v>
      </c>
      <c r="R40" s="76">
        <v>6.34</v>
      </c>
      <c r="S40" s="76">
        <v>35.17</v>
      </c>
      <c r="T40" s="76">
        <v>2.42</v>
      </c>
      <c r="U40" s="76">
        <v>8.26</v>
      </c>
      <c r="V40" s="76">
        <v>0.33</v>
      </c>
      <c r="W40" s="76">
        <v>0.22</v>
      </c>
      <c r="X40" s="80">
        <v>664.43</v>
      </c>
      <c r="Y40" s="31">
        <v>18996.369699999999</v>
      </c>
      <c r="Z40" s="29"/>
      <c r="AA40" s="30"/>
      <c r="AB40" s="30"/>
      <c r="AC40" s="30"/>
    </row>
    <row r="41" spans="1:29" ht="28.5" hidden="1" customHeight="1">
      <c r="A41" s="53">
        <v>40299</v>
      </c>
      <c r="B41" s="75">
        <v>219.7</v>
      </c>
      <c r="C41" s="76">
        <v>173.1</v>
      </c>
      <c r="D41" s="76">
        <v>233</v>
      </c>
      <c r="E41" s="76">
        <v>978.9</v>
      </c>
      <c r="F41" s="76">
        <v>1364.79</v>
      </c>
      <c r="G41" s="76">
        <v>2189.9</v>
      </c>
      <c r="H41" s="76">
        <v>12249.4</v>
      </c>
      <c r="I41" s="77">
        <v>1080.0999999999999</v>
      </c>
      <c r="J41" s="81">
        <v>18488.89</v>
      </c>
      <c r="K41" s="75">
        <v>8.6</v>
      </c>
      <c r="L41" s="76">
        <v>12.98</v>
      </c>
      <c r="M41" s="76">
        <v>129.77000000000001</v>
      </c>
      <c r="N41" s="34">
        <v>218.63</v>
      </c>
      <c r="O41" s="34">
        <v>95.18</v>
      </c>
      <c r="P41" s="35">
        <v>117.85</v>
      </c>
      <c r="Q41" s="35">
        <v>27.8</v>
      </c>
      <c r="R41" s="76">
        <v>6.3</v>
      </c>
      <c r="S41" s="76">
        <v>35.25</v>
      </c>
      <c r="T41" s="76">
        <v>2.4300000000000002</v>
      </c>
      <c r="U41" s="76">
        <v>8.33</v>
      </c>
      <c r="V41" s="76">
        <v>0.33</v>
      </c>
      <c r="W41" s="76">
        <v>0.22</v>
      </c>
      <c r="X41" s="80">
        <v>663.67</v>
      </c>
      <c r="Y41" s="31">
        <v>19152.559999999998</v>
      </c>
      <c r="Z41" s="29"/>
      <c r="AA41" s="30"/>
      <c r="AB41" s="30"/>
      <c r="AC41" s="30"/>
    </row>
    <row r="42" spans="1:29" ht="28.5" hidden="1" customHeight="1">
      <c r="A42" s="53">
        <v>40330</v>
      </c>
      <c r="B42" s="75">
        <v>219.6</v>
      </c>
      <c r="C42" s="76">
        <v>174.9</v>
      </c>
      <c r="D42" s="76">
        <v>236.9</v>
      </c>
      <c r="E42" s="76">
        <v>957.7</v>
      </c>
      <c r="F42" s="76">
        <v>1316</v>
      </c>
      <c r="G42" s="76">
        <v>2155.4</v>
      </c>
      <c r="H42" s="76">
        <v>12099.4</v>
      </c>
      <c r="I42" s="77">
        <v>1068.5</v>
      </c>
      <c r="J42" s="81">
        <v>18228.400000000001</v>
      </c>
      <c r="K42" s="75">
        <v>8.6</v>
      </c>
      <c r="L42" s="76">
        <v>12.98</v>
      </c>
      <c r="M42" s="76">
        <v>128.6</v>
      </c>
      <c r="N42" s="34">
        <v>217.07</v>
      </c>
      <c r="O42" s="34">
        <v>95.27</v>
      </c>
      <c r="P42" s="35">
        <v>118.08</v>
      </c>
      <c r="Q42" s="35">
        <v>27.83</v>
      </c>
      <c r="R42" s="76">
        <v>6.3</v>
      </c>
      <c r="S42" s="76">
        <v>35.54</v>
      </c>
      <c r="T42" s="76">
        <v>2.4300000000000002</v>
      </c>
      <c r="U42" s="76">
        <v>8.41</v>
      </c>
      <c r="V42" s="76">
        <v>0.33</v>
      </c>
      <c r="W42" s="76">
        <v>0.22</v>
      </c>
      <c r="X42" s="80">
        <v>661.66</v>
      </c>
      <c r="Y42" s="31">
        <v>18890.060000000001</v>
      </c>
      <c r="Z42" s="29"/>
      <c r="AA42" s="30"/>
      <c r="AB42" s="30"/>
      <c r="AC42" s="30"/>
    </row>
    <row r="43" spans="1:29" ht="28.5" hidden="1" customHeight="1">
      <c r="A43" s="53">
        <v>40360</v>
      </c>
      <c r="B43" s="75">
        <v>219.56</v>
      </c>
      <c r="C43" s="76">
        <v>175.46</v>
      </c>
      <c r="D43" s="76">
        <v>242.4</v>
      </c>
      <c r="E43" s="76">
        <v>973.4</v>
      </c>
      <c r="F43" s="76">
        <v>1327</v>
      </c>
      <c r="G43" s="76">
        <v>2207</v>
      </c>
      <c r="H43" s="76">
        <v>12337.3</v>
      </c>
      <c r="I43" s="77">
        <v>1059.5999999999999</v>
      </c>
      <c r="J43" s="81">
        <v>18541.72</v>
      </c>
      <c r="K43" s="75">
        <v>8.6</v>
      </c>
      <c r="L43" s="76">
        <v>12.98</v>
      </c>
      <c r="M43" s="76">
        <v>126.51</v>
      </c>
      <c r="N43" s="34">
        <v>215.95</v>
      </c>
      <c r="O43" s="34">
        <v>95.09</v>
      </c>
      <c r="P43" s="35">
        <v>118.4</v>
      </c>
      <c r="Q43" s="35">
        <v>27.9</v>
      </c>
      <c r="R43" s="76">
        <v>6.3460000000000001</v>
      </c>
      <c r="S43" s="76">
        <v>35.64</v>
      </c>
      <c r="T43" s="76">
        <v>2.4300000000000002</v>
      </c>
      <c r="U43" s="76">
        <v>8.4600000000000009</v>
      </c>
      <c r="V43" s="76">
        <v>0.33</v>
      </c>
      <c r="W43" s="76">
        <v>0.22</v>
      </c>
      <c r="X43" s="80">
        <v>658.85599999999999</v>
      </c>
      <c r="Y43" s="31">
        <v>19200.575999999997</v>
      </c>
      <c r="Z43" s="29"/>
      <c r="AA43" s="30"/>
      <c r="AB43" s="30"/>
      <c r="AC43" s="30"/>
    </row>
    <row r="44" spans="1:29" ht="28.5" hidden="1" customHeight="1">
      <c r="A44" s="53">
        <v>40391</v>
      </c>
      <c r="B44" s="75">
        <v>219.5</v>
      </c>
      <c r="C44" s="76">
        <v>179.6</v>
      </c>
      <c r="D44" s="76">
        <v>251.75</v>
      </c>
      <c r="E44" s="76">
        <v>972.95</v>
      </c>
      <c r="F44" s="76">
        <v>1361.1</v>
      </c>
      <c r="G44" s="76">
        <v>2211.4899999999998</v>
      </c>
      <c r="H44" s="76">
        <v>12434.69</v>
      </c>
      <c r="I44" s="77">
        <v>1049.9000000000001</v>
      </c>
      <c r="J44" s="81">
        <v>18680.98</v>
      </c>
      <c r="K44" s="75">
        <v>8.6300000000000008</v>
      </c>
      <c r="L44" s="76">
        <v>12.99</v>
      </c>
      <c r="M44" s="76">
        <v>126.58</v>
      </c>
      <c r="N44" s="34">
        <v>215.91</v>
      </c>
      <c r="O44" s="34">
        <v>95.42</v>
      </c>
      <c r="P44" s="35">
        <v>118.66</v>
      </c>
      <c r="Q44" s="35">
        <v>28</v>
      </c>
      <c r="R44" s="76">
        <v>6.3460000000000001</v>
      </c>
      <c r="S44" s="76">
        <v>35.89</v>
      </c>
      <c r="T44" s="76">
        <v>2.4</v>
      </c>
      <c r="U44" s="76">
        <v>8.5030000000000001</v>
      </c>
      <c r="V44" s="76">
        <v>0.33</v>
      </c>
      <c r="W44" s="76">
        <v>0.22</v>
      </c>
      <c r="X44" s="80">
        <v>659.87900000000013</v>
      </c>
      <c r="Y44" s="31">
        <v>19340.859000000004</v>
      </c>
      <c r="Z44" s="29"/>
      <c r="AA44" s="30"/>
      <c r="AB44" s="30"/>
      <c r="AC44" s="30"/>
    </row>
    <row r="45" spans="1:29" ht="28.5" hidden="1" customHeight="1">
      <c r="A45" s="53">
        <v>40422</v>
      </c>
      <c r="B45" s="75">
        <v>219.44</v>
      </c>
      <c r="C45" s="76">
        <v>182.4</v>
      </c>
      <c r="D45" s="76">
        <v>255.9</v>
      </c>
      <c r="E45" s="76">
        <v>1013.9</v>
      </c>
      <c r="F45" s="76">
        <v>1350.8</v>
      </c>
      <c r="G45" s="76">
        <v>2246.6999999999998</v>
      </c>
      <c r="H45" s="76">
        <v>12363.3</v>
      </c>
      <c r="I45" s="77">
        <v>1044.5999999999999</v>
      </c>
      <c r="J45" s="81">
        <v>18677.039999999997</v>
      </c>
      <c r="K45" s="75">
        <v>8.6</v>
      </c>
      <c r="L45" s="76">
        <v>12.99</v>
      </c>
      <c r="M45" s="76">
        <v>126.69</v>
      </c>
      <c r="N45" s="34">
        <v>215.62</v>
      </c>
      <c r="O45" s="34">
        <v>95.63</v>
      </c>
      <c r="P45" s="35">
        <v>118.81</v>
      </c>
      <c r="Q45" s="35">
        <v>28.06</v>
      </c>
      <c r="R45" s="76">
        <v>6.3</v>
      </c>
      <c r="S45" s="76">
        <v>35.93</v>
      </c>
      <c r="T45" s="76">
        <v>2.4300000000000002</v>
      </c>
      <c r="U45" s="76">
        <v>8.5500000000000007</v>
      </c>
      <c r="V45" s="76">
        <v>0.33</v>
      </c>
      <c r="W45" s="76">
        <v>0.2</v>
      </c>
      <c r="X45" s="80">
        <v>660.14999999999975</v>
      </c>
      <c r="Y45" s="31">
        <v>19337.189999999999</v>
      </c>
      <c r="Z45" s="29"/>
      <c r="AA45" s="30"/>
      <c r="AB45" s="30"/>
      <c r="AC45" s="30"/>
    </row>
    <row r="46" spans="1:29" ht="28.5" hidden="1" customHeight="1">
      <c r="A46" s="53">
        <v>40452</v>
      </c>
      <c r="B46" s="75">
        <v>219.39</v>
      </c>
      <c r="C46" s="76">
        <v>180.07</v>
      </c>
      <c r="D46" s="76">
        <v>252.2</v>
      </c>
      <c r="E46" s="76">
        <v>1009.1</v>
      </c>
      <c r="F46" s="76">
        <v>1357.59</v>
      </c>
      <c r="G46" s="76">
        <v>2233.25</v>
      </c>
      <c r="H46" s="76">
        <v>12536.1</v>
      </c>
      <c r="I46" s="77">
        <v>1034.5999999999999</v>
      </c>
      <c r="J46" s="81">
        <v>18822.3</v>
      </c>
      <c r="K46" s="75">
        <v>8.6</v>
      </c>
      <c r="L46" s="76">
        <v>12.996</v>
      </c>
      <c r="M46" s="76">
        <v>127.81</v>
      </c>
      <c r="N46" s="34">
        <v>216.33</v>
      </c>
      <c r="O46" s="34">
        <v>95.79</v>
      </c>
      <c r="P46" s="35">
        <v>119.03</v>
      </c>
      <c r="Q46" s="35">
        <v>28.06</v>
      </c>
      <c r="R46" s="76">
        <v>6.3460000000000001</v>
      </c>
      <c r="S46" s="76">
        <v>35.9</v>
      </c>
      <c r="T46" s="76">
        <v>2.4300000000000002</v>
      </c>
      <c r="U46" s="76">
        <v>8.59</v>
      </c>
      <c r="V46" s="76">
        <v>0.33</v>
      </c>
      <c r="W46" s="76">
        <v>0.22</v>
      </c>
      <c r="X46" s="80">
        <v>662.43200000000002</v>
      </c>
      <c r="Y46" s="31">
        <v>19484.732</v>
      </c>
      <c r="Z46" s="29"/>
      <c r="AA46" s="30"/>
      <c r="AB46" s="30"/>
      <c r="AC46" s="30"/>
    </row>
    <row r="47" spans="1:29" ht="28.5" hidden="1" customHeight="1">
      <c r="A47" s="53">
        <v>40483</v>
      </c>
      <c r="B47" s="82">
        <v>219.3</v>
      </c>
      <c r="C47" s="76">
        <v>179.85</v>
      </c>
      <c r="D47" s="76">
        <v>260.08</v>
      </c>
      <c r="E47" s="76">
        <v>1018.2</v>
      </c>
      <c r="F47" s="76">
        <v>1363</v>
      </c>
      <c r="G47" s="76">
        <v>2250.25</v>
      </c>
      <c r="H47" s="76">
        <v>12720.4</v>
      </c>
      <c r="I47" s="77">
        <v>1079.26</v>
      </c>
      <c r="J47" s="81">
        <v>19090.34</v>
      </c>
      <c r="K47" s="75">
        <v>8.6</v>
      </c>
      <c r="L47" s="76">
        <v>13.003</v>
      </c>
      <c r="M47" s="76">
        <v>128.13</v>
      </c>
      <c r="N47" s="76">
        <v>217.26</v>
      </c>
      <c r="O47" s="76">
        <v>96.89</v>
      </c>
      <c r="P47" s="76">
        <v>119.64</v>
      </c>
      <c r="Q47" s="76">
        <v>28.09</v>
      </c>
      <c r="R47" s="76">
        <v>6.3460000000000001</v>
      </c>
      <c r="S47" s="76">
        <v>36.25</v>
      </c>
      <c r="T47" s="76">
        <v>2.4300000000000002</v>
      </c>
      <c r="U47" s="76">
        <v>8.64</v>
      </c>
      <c r="V47" s="76">
        <v>0.33</v>
      </c>
      <c r="W47" s="76">
        <v>0.22</v>
      </c>
      <c r="X47" s="80">
        <v>665.82900000000006</v>
      </c>
      <c r="Y47" s="80">
        <v>19756.169000000002</v>
      </c>
      <c r="Z47" s="29"/>
      <c r="AA47" s="30"/>
      <c r="AB47" s="30"/>
      <c r="AC47" s="30"/>
    </row>
    <row r="48" spans="1:29" ht="28.5" hidden="1" customHeight="1">
      <c r="A48" s="53">
        <v>40513</v>
      </c>
      <c r="B48" s="82">
        <v>219.26900000000001</v>
      </c>
      <c r="C48" s="76">
        <v>196.5</v>
      </c>
      <c r="D48" s="76">
        <v>289.39999999999998</v>
      </c>
      <c r="E48" s="76">
        <v>1112.6300000000001</v>
      </c>
      <c r="F48" s="76">
        <v>1563.9</v>
      </c>
      <c r="G48" s="76">
        <v>2688.13</v>
      </c>
      <c r="H48" s="76">
        <v>14930.42</v>
      </c>
      <c r="I48" s="77">
        <v>1154.04</v>
      </c>
      <c r="J48" s="81">
        <v>22154.289000000001</v>
      </c>
      <c r="K48" s="75">
        <v>8.82</v>
      </c>
      <c r="L48" s="76">
        <v>13.009</v>
      </c>
      <c r="M48" s="76">
        <v>131.69999999999999</v>
      </c>
      <c r="N48" s="76">
        <v>221.75</v>
      </c>
      <c r="O48" s="76">
        <v>99.16</v>
      </c>
      <c r="P48" s="76">
        <v>121.23</v>
      </c>
      <c r="Q48" s="76">
        <v>28.18</v>
      </c>
      <c r="R48" s="76">
        <v>6.3460000000000001</v>
      </c>
      <c r="S48" s="76">
        <v>36.700000000000003</v>
      </c>
      <c r="T48" s="76">
        <v>2.4300000000000002</v>
      </c>
      <c r="U48" s="76">
        <v>8.7200000000000006</v>
      </c>
      <c r="V48" s="76">
        <v>0.33</v>
      </c>
      <c r="W48" s="76">
        <v>0.22</v>
      </c>
      <c r="X48" s="80">
        <v>678.59500000000003</v>
      </c>
      <c r="Y48" s="80">
        <v>22832.884000000002</v>
      </c>
      <c r="Z48" s="29"/>
      <c r="AA48" s="30"/>
      <c r="AB48" s="30"/>
      <c r="AC48" s="30"/>
    </row>
    <row r="49" spans="1:29" ht="28.5" hidden="1" customHeight="1">
      <c r="A49" s="53">
        <v>40544</v>
      </c>
      <c r="B49" s="82">
        <v>219.2</v>
      </c>
      <c r="C49" s="76">
        <v>189.8</v>
      </c>
      <c r="D49" s="76">
        <v>275</v>
      </c>
      <c r="E49" s="76">
        <v>1033.4000000000001</v>
      </c>
      <c r="F49" s="76">
        <v>1434.5</v>
      </c>
      <c r="G49" s="76">
        <v>2496.1999999999998</v>
      </c>
      <c r="H49" s="76">
        <v>14004.6</v>
      </c>
      <c r="I49" s="77">
        <v>1129.5999999999999</v>
      </c>
      <c r="J49" s="81">
        <v>20782.3</v>
      </c>
      <c r="K49" s="75">
        <v>8.82</v>
      </c>
      <c r="L49" s="76">
        <v>13</v>
      </c>
      <c r="M49" s="76">
        <v>131.9</v>
      </c>
      <c r="N49" s="76">
        <v>223.65</v>
      </c>
      <c r="O49" s="76">
        <v>100.82</v>
      </c>
      <c r="P49" s="76">
        <v>122.25</v>
      </c>
      <c r="Q49" s="76">
        <v>28.28</v>
      </c>
      <c r="R49" s="76">
        <v>6.3460000000000001</v>
      </c>
      <c r="S49" s="76">
        <v>36.880000000000003</v>
      </c>
      <c r="T49" s="76">
        <v>2.4300000000000002</v>
      </c>
      <c r="U49" s="76">
        <v>8.76</v>
      </c>
      <c r="V49" s="76">
        <v>0.33</v>
      </c>
      <c r="W49" s="76">
        <v>0.2</v>
      </c>
      <c r="X49" s="80">
        <v>683.66600000000005</v>
      </c>
      <c r="Y49" s="80">
        <v>21466.016</v>
      </c>
      <c r="Z49" s="29"/>
      <c r="AA49" s="30"/>
      <c r="AB49" s="30"/>
      <c r="AC49" s="30"/>
    </row>
    <row r="50" spans="1:29" ht="28.5" hidden="1" customHeight="1">
      <c r="A50" s="53">
        <v>40575</v>
      </c>
      <c r="B50" s="82">
        <v>219.2</v>
      </c>
      <c r="C50" s="76">
        <v>178.8</v>
      </c>
      <c r="D50" s="76">
        <v>260.92</v>
      </c>
      <c r="E50" s="76">
        <v>1008.72</v>
      </c>
      <c r="F50" s="76">
        <v>1393.11</v>
      </c>
      <c r="G50" s="76">
        <v>2357.5</v>
      </c>
      <c r="H50" s="76">
        <v>13570.2</v>
      </c>
      <c r="I50" s="77">
        <v>1107</v>
      </c>
      <c r="J50" s="81">
        <v>20095.45</v>
      </c>
      <c r="K50" s="75">
        <v>8.83</v>
      </c>
      <c r="L50" s="76">
        <v>13.015000000000001</v>
      </c>
      <c r="M50" s="76">
        <v>131.87</v>
      </c>
      <c r="N50" s="76">
        <v>223.57</v>
      </c>
      <c r="O50" s="76">
        <v>101.03</v>
      </c>
      <c r="P50" s="76">
        <v>122.74</v>
      </c>
      <c r="Q50" s="76">
        <v>28.32</v>
      </c>
      <c r="R50" s="76">
        <v>6.3</v>
      </c>
      <c r="S50" s="76">
        <v>37</v>
      </c>
      <c r="T50" s="76">
        <v>2.4</v>
      </c>
      <c r="U50" s="76">
        <v>8.7799999999999994</v>
      </c>
      <c r="V50" s="76">
        <v>0.33</v>
      </c>
      <c r="W50" s="76">
        <v>0.22</v>
      </c>
      <c r="X50" s="80">
        <v>684.40499999999997</v>
      </c>
      <c r="Y50" s="80">
        <v>20779.855</v>
      </c>
      <c r="Z50" s="29"/>
      <c r="AA50" s="30"/>
      <c r="AB50" s="36"/>
      <c r="AC50" s="30"/>
    </row>
    <row r="51" spans="1:29" ht="28.5" hidden="1" customHeight="1">
      <c r="A51" s="53">
        <v>40603</v>
      </c>
      <c r="B51" s="82">
        <v>219.1</v>
      </c>
      <c r="C51" s="76">
        <v>175.44</v>
      </c>
      <c r="D51" s="76">
        <v>257.2</v>
      </c>
      <c r="E51" s="76">
        <v>1024</v>
      </c>
      <c r="F51" s="76">
        <v>1410.8</v>
      </c>
      <c r="G51" s="76">
        <v>2354.1999999999998</v>
      </c>
      <c r="H51" s="76">
        <v>13547.2</v>
      </c>
      <c r="I51" s="77">
        <v>1123.7</v>
      </c>
      <c r="J51" s="81">
        <v>20111.64</v>
      </c>
      <c r="K51" s="82">
        <v>8.8000000000000007</v>
      </c>
      <c r="L51" s="79">
        <v>13.021000000000001</v>
      </c>
      <c r="M51" s="79">
        <v>131.93</v>
      </c>
      <c r="N51" s="79">
        <v>223.68</v>
      </c>
      <c r="O51" s="79">
        <v>101.09</v>
      </c>
      <c r="P51" s="79">
        <v>123.83</v>
      </c>
      <c r="Q51" s="79">
        <v>28.5</v>
      </c>
      <c r="R51" s="79">
        <v>6.3460000000000001</v>
      </c>
      <c r="S51" s="79">
        <v>37.229999999999997</v>
      </c>
      <c r="T51" s="79">
        <v>2.4300000000000002</v>
      </c>
      <c r="U51" s="79">
        <v>8.85</v>
      </c>
      <c r="V51" s="79">
        <v>0.33</v>
      </c>
      <c r="W51" s="79">
        <v>0.22</v>
      </c>
      <c r="X51" s="80">
        <v>686.25700000000018</v>
      </c>
      <c r="Y51" s="80">
        <v>20797.897000000004</v>
      </c>
      <c r="Z51" s="29"/>
      <c r="AB51" s="36"/>
      <c r="AC51" s="30"/>
    </row>
    <row r="52" spans="1:29" ht="28.5" hidden="1" customHeight="1">
      <c r="A52" s="53">
        <v>40634</v>
      </c>
      <c r="B52" s="82">
        <v>219.06</v>
      </c>
      <c r="C52" s="76">
        <v>172.1</v>
      </c>
      <c r="D52" s="76">
        <v>253.6</v>
      </c>
      <c r="E52" s="76">
        <v>1007.86</v>
      </c>
      <c r="F52" s="76">
        <v>1364.3</v>
      </c>
      <c r="G52" s="76">
        <v>2308</v>
      </c>
      <c r="H52" s="76">
        <v>13462.2</v>
      </c>
      <c r="I52" s="77">
        <v>1120</v>
      </c>
      <c r="J52" s="81">
        <v>19907.12</v>
      </c>
      <c r="K52" s="82">
        <v>8.84</v>
      </c>
      <c r="L52" s="79">
        <v>13</v>
      </c>
      <c r="M52" s="79">
        <v>132.1</v>
      </c>
      <c r="N52" s="79">
        <v>223.71</v>
      </c>
      <c r="O52" s="79">
        <v>100.77</v>
      </c>
      <c r="P52" s="79">
        <v>124.1</v>
      </c>
      <c r="Q52" s="79">
        <v>28.65</v>
      </c>
      <c r="R52" s="79">
        <v>6.34</v>
      </c>
      <c r="S52" s="79">
        <v>37.270000000000003</v>
      </c>
      <c r="T52" s="79">
        <v>2.4300000000000002</v>
      </c>
      <c r="U52" s="79">
        <v>8.8699999999999992</v>
      </c>
      <c r="V52" s="79">
        <v>0.33</v>
      </c>
      <c r="W52" s="79">
        <v>0.22</v>
      </c>
      <c r="X52" s="80">
        <v>686.63</v>
      </c>
      <c r="Y52" s="80">
        <v>20593.75</v>
      </c>
      <c r="Z52" s="29"/>
      <c r="AA52" s="30"/>
      <c r="AB52" s="36"/>
      <c r="AC52" s="30"/>
    </row>
    <row r="53" spans="1:29" ht="28.5" hidden="1" customHeight="1">
      <c r="A53" s="53">
        <v>40664</v>
      </c>
      <c r="B53" s="82">
        <v>219</v>
      </c>
      <c r="C53" s="76">
        <v>172.35</v>
      </c>
      <c r="D53" s="76">
        <v>253.16</v>
      </c>
      <c r="E53" s="76">
        <v>989.89</v>
      </c>
      <c r="F53" s="76">
        <v>1360.39</v>
      </c>
      <c r="G53" s="76">
        <v>2339.66</v>
      </c>
      <c r="H53" s="76">
        <v>13699.36</v>
      </c>
      <c r="I53" s="77">
        <v>1115.7</v>
      </c>
      <c r="J53" s="81">
        <v>20149.509999999998</v>
      </c>
      <c r="K53" s="82">
        <v>8.8000000000000007</v>
      </c>
      <c r="L53" s="79">
        <v>13</v>
      </c>
      <c r="M53" s="79">
        <v>131.5</v>
      </c>
      <c r="N53" s="79">
        <v>223.8</v>
      </c>
      <c r="O53" s="79">
        <v>100.61</v>
      </c>
      <c r="P53" s="79">
        <v>124.5</v>
      </c>
      <c r="Q53" s="79">
        <v>28.84</v>
      </c>
      <c r="R53" s="79">
        <v>6.3460000000000001</v>
      </c>
      <c r="S53" s="79">
        <v>37.4</v>
      </c>
      <c r="T53" s="79">
        <v>2.4300000000000002</v>
      </c>
      <c r="U53" s="79">
        <v>8.91</v>
      </c>
      <c r="V53" s="79">
        <v>0.33</v>
      </c>
      <c r="W53" s="79">
        <v>0.22</v>
      </c>
      <c r="X53" s="80">
        <v>686.68600000000004</v>
      </c>
      <c r="Y53" s="80">
        <v>20836.196000000004</v>
      </c>
      <c r="Z53" s="29"/>
      <c r="AA53" s="37"/>
      <c r="AB53" s="36"/>
      <c r="AC53" s="30"/>
    </row>
    <row r="54" spans="1:29" ht="28.5" hidden="1" customHeight="1">
      <c r="A54" s="53">
        <v>40695</v>
      </c>
      <c r="B54" s="82">
        <v>218.97</v>
      </c>
      <c r="C54" s="76">
        <v>169.75</v>
      </c>
      <c r="D54" s="76">
        <v>246.4</v>
      </c>
      <c r="E54" s="76">
        <v>1009.8</v>
      </c>
      <c r="F54" s="76">
        <v>1367.5</v>
      </c>
      <c r="G54" s="76">
        <v>2285.1</v>
      </c>
      <c r="H54" s="76">
        <v>13573.6</v>
      </c>
      <c r="I54" s="77">
        <v>1136.5</v>
      </c>
      <c r="J54" s="81">
        <v>20007.620000000003</v>
      </c>
      <c r="K54" s="82">
        <v>8.8699999999999992</v>
      </c>
      <c r="L54" s="79">
        <v>13.037000000000001</v>
      </c>
      <c r="M54" s="79">
        <v>131.57</v>
      </c>
      <c r="N54" s="79">
        <v>223.79</v>
      </c>
      <c r="O54" s="79">
        <v>100.63</v>
      </c>
      <c r="P54" s="79">
        <v>124.68</v>
      </c>
      <c r="Q54" s="79">
        <v>28.9</v>
      </c>
      <c r="R54" s="79">
        <v>6.3440000000000003</v>
      </c>
      <c r="S54" s="79">
        <v>37.43</v>
      </c>
      <c r="T54" s="79">
        <v>2.4</v>
      </c>
      <c r="U54" s="79">
        <v>8.94</v>
      </c>
      <c r="V54" s="79">
        <v>0.3</v>
      </c>
      <c r="W54" s="79">
        <v>0.22</v>
      </c>
      <c r="X54" s="78">
        <v>687.11099999999999</v>
      </c>
      <c r="Y54" s="78">
        <v>20694.731000000003</v>
      </c>
      <c r="Z54" s="29"/>
      <c r="AA54" s="30"/>
      <c r="AB54" s="36"/>
      <c r="AC54" s="30"/>
    </row>
    <row r="55" spans="1:29" ht="28.5" hidden="1" customHeight="1">
      <c r="A55" s="53">
        <v>40725</v>
      </c>
      <c r="B55" s="82">
        <v>218.94</v>
      </c>
      <c r="C55" s="76">
        <v>167.62</v>
      </c>
      <c r="D55" s="76">
        <v>243</v>
      </c>
      <c r="E55" s="76">
        <v>1019.7</v>
      </c>
      <c r="F55" s="76">
        <v>1377.32</v>
      </c>
      <c r="G55" s="76">
        <v>2376.34</v>
      </c>
      <c r="H55" s="76">
        <v>13889.93</v>
      </c>
      <c r="I55" s="77">
        <v>1164.0999999999999</v>
      </c>
      <c r="J55" s="81">
        <v>20456.949999999997</v>
      </c>
      <c r="K55" s="82">
        <v>8.9</v>
      </c>
      <c r="L55" s="79">
        <v>13.04</v>
      </c>
      <c r="M55" s="79">
        <v>132.18</v>
      </c>
      <c r="N55" s="79">
        <v>224.36</v>
      </c>
      <c r="O55" s="79">
        <v>101.29</v>
      </c>
      <c r="P55" s="79">
        <v>125.03</v>
      </c>
      <c r="Q55" s="79">
        <v>29</v>
      </c>
      <c r="R55" s="79">
        <v>6.34</v>
      </c>
      <c r="S55" s="79">
        <v>37.51</v>
      </c>
      <c r="T55" s="79">
        <v>2.4300000000000002</v>
      </c>
      <c r="U55" s="79">
        <v>9</v>
      </c>
      <c r="V55" s="79">
        <v>0.33</v>
      </c>
      <c r="W55" s="79">
        <v>0.22</v>
      </c>
      <c r="X55" s="78">
        <v>689.63000000000011</v>
      </c>
      <c r="Y55" s="78">
        <v>21146.579999999998</v>
      </c>
      <c r="Z55" s="29"/>
      <c r="AA55" s="30"/>
      <c r="AB55" s="36"/>
      <c r="AC55" s="30"/>
    </row>
    <row r="56" spans="1:29" ht="28.5" hidden="1" customHeight="1">
      <c r="A56" s="53">
        <v>40756</v>
      </c>
      <c r="B56" s="82">
        <v>218.9</v>
      </c>
      <c r="C56" s="76">
        <v>172.7</v>
      </c>
      <c r="D56" s="76">
        <v>249.2</v>
      </c>
      <c r="E56" s="76">
        <v>1035.5999999999999</v>
      </c>
      <c r="F56" s="76">
        <v>1424.9</v>
      </c>
      <c r="G56" s="76">
        <v>2468.1</v>
      </c>
      <c r="H56" s="76">
        <v>14458.4</v>
      </c>
      <c r="I56" s="77">
        <v>1160.0999999999999</v>
      </c>
      <c r="J56" s="81">
        <v>21187.9</v>
      </c>
      <c r="K56" s="82">
        <v>8.89</v>
      </c>
      <c r="L56" s="79">
        <v>13.04</v>
      </c>
      <c r="M56" s="79">
        <v>137.16</v>
      </c>
      <c r="N56" s="79">
        <v>227.17</v>
      </c>
      <c r="O56" s="79">
        <v>101.93</v>
      </c>
      <c r="P56" s="79">
        <v>125.26</v>
      </c>
      <c r="Q56" s="79">
        <v>29.03</v>
      </c>
      <c r="R56" s="79">
        <v>6.34</v>
      </c>
      <c r="S56" s="79">
        <v>37.58</v>
      </c>
      <c r="T56" s="79">
        <v>2.4300000000000002</v>
      </c>
      <c r="U56" s="79">
        <v>8.98</v>
      </c>
      <c r="V56" s="79">
        <v>0.33</v>
      </c>
      <c r="W56" s="79">
        <v>0.22</v>
      </c>
      <c r="X56" s="78">
        <v>698.36000000000013</v>
      </c>
      <c r="Y56" s="78">
        <v>21886.260000000002</v>
      </c>
      <c r="Z56" s="29"/>
      <c r="AA56" s="30"/>
      <c r="AB56" s="36"/>
      <c r="AC56" s="30"/>
    </row>
    <row r="57" spans="1:29" ht="28.5" hidden="1" customHeight="1">
      <c r="A57" s="53">
        <v>40787</v>
      </c>
      <c r="B57" s="82">
        <v>218.8</v>
      </c>
      <c r="C57" s="76">
        <v>172.3</v>
      </c>
      <c r="D57" s="76">
        <v>248.8</v>
      </c>
      <c r="E57" s="76">
        <v>1029.3</v>
      </c>
      <c r="F57" s="76">
        <v>1425.3</v>
      </c>
      <c r="G57" s="76">
        <v>2392.4</v>
      </c>
      <c r="H57" s="76">
        <v>13982.3</v>
      </c>
      <c r="I57" s="77">
        <v>1222.4000000000001</v>
      </c>
      <c r="J57" s="81">
        <v>20691.599999999999</v>
      </c>
      <c r="K57" s="82">
        <v>8.89</v>
      </c>
      <c r="L57" s="79">
        <v>13</v>
      </c>
      <c r="M57" s="79">
        <v>141.16</v>
      </c>
      <c r="N57" s="79">
        <v>229.9</v>
      </c>
      <c r="O57" s="79">
        <v>102.1</v>
      </c>
      <c r="P57" s="79">
        <v>125.6</v>
      </c>
      <c r="Q57" s="79">
        <v>29.09</v>
      </c>
      <c r="R57" s="79">
        <v>6.3</v>
      </c>
      <c r="S57" s="79">
        <v>37.6</v>
      </c>
      <c r="T57" s="79">
        <v>2.4</v>
      </c>
      <c r="U57" s="79">
        <v>9</v>
      </c>
      <c r="V57" s="79">
        <v>0.3</v>
      </c>
      <c r="W57" s="79">
        <v>0.2</v>
      </c>
      <c r="X57" s="78">
        <v>705.95</v>
      </c>
      <c r="Y57" s="78">
        <v>21397.55</v>
      </c>
      <c r="Z57" s="29"/>
      <c r="AA57" s="30"/>
      <c r="AB57" s="36"/>
      <c r="AC57" s="30"/>
    </row>
    <row r="58" spans="1:29" ht="28.5" hidden="1" customHeight="1">
      <c r="A58" s="53">
        <v>40817</v>
      </c>
      <c r="B58" s="82">
        <v>218.8</v>
      </c>
      <c r="C58" s="76">
        <v>173.4</v>
      </c>
      <c r="D58" s="76">
        <v>247.7</v>
      </c>
      <c r="E58" s="76">
        <v>1062.0999999999999</v>
      </c>
      <c r="F58" s="76">
        <v>1507.1</v>
      </c>
      <c r="G58" s="76">
        <v>2517.1</v>
      </c>
      <c r="H58" s="76">
        <v>14456.7</v>
      </c>
      <c r="I58" s="77">
        <v>1182.2</v>
      </c>
      <c r="J58" s="81">
        <v>21365.1</v>
      </c>
      <c r="K58" s="82">
        <v>8.9</v>
      </c>
      <c r="L58" s="79">
        <v>13</v>
      </c>
      <c r="M58" s="79">
        <v>145.9</v>
      </c>
      <c r="N58" s="79">
        <v>231.6</v>
      </c>
      <c r="O58" s="79">
        <v>102.6</v>
      </c>
      <c r="P58" s="79">
        <v>126.29</v>
      </c>
      <c r="Q58" s="79">
        <v>29.19</v>
      </c>
      <c r="R58" s="79">
        <v>6.34</v>
      </c>
      <c r="S58" s="79">
        <v>37.82</v>
      </c>
      <c r="T58" s="79">
        <v>2.4300000000000002</v>
      </c>
      <c r="U58" s="79">
        <v>9.0500000000000007</v>
      </c>
      <c r="V58" s="79">
        <v>0.33</v>
      </c>
      <c r="W58" s="79">
        <v>0.22</v>
      </c>
      <c r="X58" s="78">
        <v>713.74</v>
      </c>
      <c r="Y58" s="78">
        <v>22078.880000000001</v>
      </c>
      <c r="Z58" s="29"/>
      <c r="AA58" s="38"/>
      <c r="AB58" s="36"/>
      <c r="AC58" s="30"/>
    </row>
    <row r="59" spans="1:29" ht="28.5" hidden="1" customHeight="1">
      <c r="A59" s="53">
        <v>40848</v>
      </c>
      <c r="B59" s="82">
        <v>218.636</v>
      </c>
      <c r="C59" s="76">
        <v>174.2</v>
      </c>
      <c r="D59" s="76">
        <v>247</v>
      </c>
      <c r="E59" s="76">
        <v>1046.0999999999999</v>
      </c>
      <c r="F59" s="76">
        <v>1454.2</v>
      </c>
      <c r="G59" s="76">
        <v>2421.4</v>
      </c>
      <c r="H59" s="76">
        <v>14170.8</v>
      </c>
      <c r="I59" s="77">
        <v>1200.5999999999999</v>
      </c>
      <c r="J59" s="81">
        <v>20932.900000000001</v>
      </c>
      <c r="K59" s="82">
        <v>8.9</v>
      </c>
      <c r="L59" s="79">
        <v>13.067</v>
      </c>
      <c r="M59" s="79">
        <v>150.71</v>
      </c>
      <c r="N59" s="79">
        <v>233.7</v>
      </c>
      <c r="O59" s="79">
        <v>102.9</v>
      </c>
      <c r="P59" s="79">
        <v>127.5</v>
      </c>
      <c r="Q59" s="79">
        <v>29.4</v>
      </c>
      <c r="R59" s="79">
        <v>6.34</v>
      </c>
      <c r="S59" s="79">
        <v>38.07</v>
      </c>
      <c r="T59" s="79">
        <v>2.4300000000000002</v>
      </c>
      <c r="U59" s="79">
        <v>9.1</v>
      </c>
      <c r="V59" s="79">
        <v>0.33</v>
      </c>
      <c r="W59" s="79">
        <v>0.22</v>
      </c>
      <c r="X59" s="78">
        <v>722.7</v>
      </c>
      <c r="Y59" s="78">
        <v>21655.599999999999</v>
      </c>
      <c r="Z59" s="29"/>
      <c r="AA59" s="30"/>
      <c r="AB59" s="36"/>
      <c r="AC59" s="30"/>
    </row>
    <row r="60" spans="1:29" ht="28.5" hidden="1" customHeight="1">
      <c r="A60" s="53">
        <v>40878</v>
      </c>
      <c r="B60" s="82">
        <v>218.59</v>
      </c>
      <c r="C60" s="76">
        <v>183.45</v>
      </c>
      <c r="D60" s="76">
        <v>275.99</v>
      </c>
      <c r="E60" s="76">
        <v>1125.3</v>
      </c>
      <c r="F60" s="76">
        <v>1675.97</v>
      </c>
      <c r="G60" s="76">
        <v>2849.27</v>
      </c>
      <c r="H60" s="76">
        <v>16484.45</v>
      </c>
      <c r="I60" s="77">
        <v>1163.2</v>
      </c>
      <c r="J60" s="81">
        <v>23976.22</v>
      </c>
      <c r="K60" s="82">
        <v>9</v>
      </c>
      <c r="L60" s="79">
        <v>13.08</v>
      </c>
      <c r="M60" s="79">
        <v>156.13999999999999</v>
      </c>
      <c r="N60" s="79">
        <v>236.47</v>
      </c>
      <c r="O60" s="79">
        <v>104.04</v>
      </c>
      <c r="P60" s="79">
        <v>128.97999999999999</v>
      </c>
      <c r="Q60" s="79">
        <v>29.53</v>
      </c>
      <c r="R60" s="79">
        <v>6.3419999999999996</v>
      </c>
      <c r="S60" s="79">
        <v>38.43</v>
      </c>
      <c r="T60" s="79">
        <v>2.4300000000000002</v>
      </c>
      <c r="U60" s="79">
        <v>9.19</v>
      </c>
      <c r="V60" s="79">
        <v>0.33</v>
      </c>
      <c r="W60" s="79">
        <v>0.22</v>
      </c>
      <c r="X60" s="78">
        <v>734.1819999999999</v>
      </c>
      <c r="Y60" s="78">
        <v>24710.402000000002</v>
      </c>
      <c r="Z60" s="29"/>
      <c r="AA60" s="30"/>
      <c r="AB60" s="36"/>
      <c r="AC60" s="30"/>
    </row>
    <row r="61" spans="1:29" ht="28.5" hidden="1" customHeight="1">
      <c r="A61" s="53">
        <v>40909</v>
      </c>
      <c r="B61" s="82">
        <v>218.56</v>
      </c>
      <c r="C61" s="76">
        <v>180.8</v>
      </c>
      <c r="D61" s="76">
        <v>268.7</v>
      </c>
      <c r="E61" s="76">
        <v>1057.3900000000001</v>
      </c>
      <c r="F61" s="76">
        <v>1551.45</v>
      </c>
      <c r="G61" s="76">
        <v>2575.5</v>
      </c>
      <c r="H61" s="76">
        <v>15069.3</v>
      </c>
      <c r="I61" s="77">
        <v>1171.0999999999999</v>
      </c>
      <c r="J61" s="81">
        <v>22092.799999999996</v>
      </c>
      <c r="K61" s="82">
        <v>8.9749999999999996</v>
      </c>
      <c r="L61" s="79">
        <v>13.083</v>
      </c>
      <c r="M61" s="79">
        <v>156.6</v>
      </c>
      <c r="N61" s="79">
        <v>237.54</v>
      </c>
      <c r="O61" s="79">
        <v>104.11</v>
      </c>
      <c r="P61" s="79">
        <v>129.03</v>
      </c>
      <c r="Q61" s="79">
        <v>29.56</v>
      </c>
      <c r="R61" s="79">
        <v>6.34</v>
      </c>
      <c r="S61" s="79">
        <v>38.5</v>
      </c>
      <c r="T61" s="79">
        <v>2.4300000000000002</v>
      </c>
      <c r="U61" s="79">
        <v>9.1999999999999993</v>
      </c>
      <c r="V61" s="79">
        <v>0.3</v>
      </c>
      <c r="W61" s="79">
        <v>0.2</v>
      </c>
      <c r="X61" s="78">
        <v>735.86799999999994</v>
      </c>
      <c r="Y61" s="78">
        <v>22828.7</v>
      </c>
      <c r="Z61" s="29"/>
      <c r="AA61" s="30"/>
      <c r="AB61" s="36"/>
      <c r="AC61" s="30"/>
    </row>
    <row r="62" spans="1:29" ht="28.5" hidden="1" customHeight="1">
      <c r="A62" s="53">
        <v>40940</v>
      </c>
      <c r="B62" s="82">
        <v>218.48</v>
      </c>
      <c r="C62" s="76">
        <v>177.5</v>
      </c>
      <c r="D62" s="76">
        <v>263.3</v>
      </c>
      <c r="E62" s="76">
        <v>1046.0999999999999</v>
      </c>
      <c r="F62" s="76">
        <v>1474.1</v>
      </c>
      <c r="G62" s="76">
        <v>2504.8000000000002</v>
      </c>
      <c r="H62" s="76">
        <v>14837.2</v>
      </c>
      <c r="I62" s="77">
        <v>1159.4000000000001</v>
      </c>
      <c r="J62" s="81">
        <v>21680.9</v>
      </c>
      <c r="K62" s="82">
        <v>8.98</v>
      </c>
      <c r="L62" s="79">
        <v>13.08</v>
      </c>
      <c r="M62" s="79">
        <v>151.87</v>
      </c>
      <c r="N62" s="79">
        <v>237.04</v>
      </c>
      <c r="O62" s="79">
        <v>104.13</v>
      </c>
      <c r="P62" s="79">
        <v>129.08000000000001</v>
      </c>
      <c r="Q62" s="79">
        <v>29.61</v>
      </c>
      <c r="R62" s="79">
        <v>6.34</v>
      </c>
      <c r="S62" s="79">
        <v>38.57</v>
      </c>
      <c r="T62" s="79">
        <v>2.4</v>
      </c>
      <c r="U62" s="79">
        <v>9.1999999999999993</v>
      </c>
      <c r="V62" s="79">
        <v>0.33</v>
      </c>
      <c r="W62" s="79">
        <v>0.22</v>
      </c>
      <c r="X62" s="78">
        <v>730.9</v>
      </c>
      <c r="Y62" s="78">
        <v>22411.8</v>
      </c>
      <c r="Z62" s="29"/>
      <c r="AA62" s="30"/>
      <c r="AB62" s="36"/>
      <c r="AC62" s="30"/>
    </row>
    <row r="63" spans="1:29" ht="28.5" hidden="1" customHeight="1">
      <c r="A63" s="53">
        <v>40969</v>
      </c>
      <c r="B63" s="82">
        <v>218.44</v>
      </c>
      <c r="C63" s="76">
        <v>176.9</v>
      </c>
      <c r="D63" s="76">
        <v>262.43</v>
      </c>
      <c r="E63" s="76">
        <v>1034.5</v>
      </c>
      <c r="F63" s="76">
        <v>1453.9</v>
      </c>
      <c r="G63" s="76">
        <v>2412.9</v>
      </c>
      <c r="H63" s="76">
        <v>14691.1</v>
      </c>
      <c r="I63" s="77">
        <v>1123.4000000000001</v>
      </c>
      <c r="J63" s="81">
        <v>21373.55</v>
      </c>
      <c r="K63" s="82">
        <v>9</v>
      </c>
      <c r="L63" s="79">
        <v>13.086</v>
      </c>
      <c r="M63" s="79">
        <v>149.37</v>
      </c>
      <c r="N63" s="79">
        <v>237.2</v>
      </c>
      <c r="O63" s="79">
        <v>104.13</v>
      </c>
      <c r="P63" s="79">
        <v>129.15</v>
      </c>
      <c r="Q63" s="79">
        <v>29.861000000000001</v>
      </c>
      <c r="R63" s="79">
        <v>6.3419999999999996</v>
      </c>
      <c r="S63" s="79">
        <v>38.68</v>
      </c>
      <c r="T63" s="79">
        <v>2.4300000000000002</v>
      </c>
      <c r="U63" s="79">
        <v>9.2330000000000005</v>
      </c>
      <c r="V63" s="79">
        <v>0.33</v>
      </c>
      <c r="W63" s="79">
        <v>0.22</v>
      </c>
      <c r="X63" s="78">
        <v>729.03199999999993</v>
      </c>
      <c r="Y63" s="78">
        <v>22102.581999999999</v>
      </c>
      <c r="Z63" s="29"/>
      <c r="AA63" s="30"/>
      <c r="AB63" s="36"/>
      <c r="AC63" s="30"/>
    </row>
    <row r="64" spans="1:29" ht="28.5" hidden="1" customHeight="1">
      <c r="A64" s="53">
        <v>41000</v>
      </c>
      <c r="B64" s="82">
        <v>218.4</v>
      </c>
      <c r="C64" s="76">
        <v>175.53</v>
      </c>
      <c r="D64" s="76">
        <v>261.39</v>
      </c>
      <c r="E64" s="76">
        <v>1000.98</v>
      </c>
      <c r="F64" s="76">
        <v>1462.26</v>
      </c>
      <c r="G64" s="76">
        <v>2422.4</v>
      </c>
      <c r="H64" s="76">
        <v>14778.4</v>
      </c>
      <c r="I64" s="77">
        <v>1131.8</v>
      </c>
      <c r="J64" s="81">
        <v>21451.16</v>
      </c>
      <c r="K64" s="82">
        <v>9</v>
      </c>
      <c r="L64" s="79">
        <v>13.1</v>
      </c>
      <c r="M64" s="79">
        <v>148.83000000000001</v>
      </c>
      <c r="N64" s="79">
        <v>237.2</v>
      </c>
      <c r="O64" s="79">
        <v>104.1</v>
      </c>
      <c r="P64" s="79">
        <v>129.16</v>
      </c>
      <c r="Q64" s="79">
        <v>30.01</v>
      </c>
      <c r="R64" s="79">
        <v>6.3</v>
      </c>
      <c r="S64" s="79">
        <v>38.79</v>
      </c>
      <c r="T64" s="79">
        <v>2.4300000000000002</v>
      </c>
      <c r="U64" s="79">
        <v>9.24</v>
      </c>
      <c r="V64" s="79">
        <v>0.33</v>
      </c>
      <c r="W64" s="79">
        <v>0.2</v>
      </c>
      <c r="X64" s="78">
        <v>728.69</v>
      </c>
      <c r="Y64" s="78">
        <v>22179.85</v>
      </c>
      <c r="Z64" s="29"/>
      <c r="AA64" s="30"/>
      <c r="AB64" s="36"/>
      <c r="AC64" s="30"/>
    </row>
    <row r="65" spans="1:29" ht="28.5" hidden="1" customHeight="1">
      <c r="A65" s="53">
        <v>41030</v>
      </c>
      <c r="B65" s="82">
        <v>218.25</v>
      </c>
      <c r="C65" s="76">
        <v>175.9</v>
      </c>
      <c r="D65" s="76">
        <v>259.77999999999997</v>
      </c>
      <c r="E65" s="76">
        <v>996.6</v>
      </c>
      <c r="F65" s="76">
        <v>1464.59</v>
      </c>
      <c r="G65" s="76">
        <v>2443.9</v>
      </c>
      <c r="H65" s="76">
        <v>14911.7</v>
      </c>
      <c r="I65" s="77">
        <v>1126.4000000000001</v>
      </c>
      <c r="J65" s="81">
        <v>21597.09</v>
      </c>
      <c r="K65" s="82">
        <v>9</v>
      </c>
      <c r="L65" s="79">
        <v>13.1</v>
      </c>
      <c r="M65" s="79">
        <v>146.6</v>
      </c>
      <c r="N65" s="79">
        <v>235.8</v>
      </c>
      <c r="O65" s="79">
        <v>104.14</v>
      </c>
      <c r="P65" s="79">
        <v>129.21</v>
      </c>
      <c r="Q65" s="79">
        <v>30.09</v>
      </c>
      <c r="R65" s="79">
        <v>6.34</v>
      </c>
      <c r="S65" s="79">
        <v>38.9</v>
      </c>
      <c r="T65" s="79">
        <v>2.4</v>
      </c>
      <c r="U65" s="79">
        <v>9.25</v>
      </c>
      <c r="V65" s="79">
        <v>0.33</v>
      </c>
      <c r="W65" s="79">
        <v>0.2</v>
      </c>
      <c r="X65" s="78">
        <v>725.36000000000013</v>
      </c>
      <c r="Y65" s="78">
        <v>22322.45</v>
      </c>
      <c r="Z65" s="29"/>
      <c r="AA65" s="30"/>
      <c r="AB65" s="36"/>
      <c r="AC65" s="30"/>
    </row>
    <row r="66" spans="1:29" ht="28.5" hidden="1" customHeight="1">
      <c r="A66" s="53">
        <v>41061</v>
      </c>
      <c r="B66" s="82">
        <v>218.22</v>
      </c>
      <c r="C66" s="76">
        <v>176.76</v>
      </c>
      <c r="D66" s="76">
        <v>258.8</v>
      </c>
      <c r="E66" s="76">
        <v>996.95</v>
      </c>
      <c r="F66" s="76">
        <v>1446.05</v>
      </c>
      <c r="G66" s="76">
        <v>2381.3000000000002</v>
      </c>
      <c r="H66" s="76">
        <v>14668.3</v>
      </c>
      <c r="I66" s="77">
        <v>1113.0899999999999</v>
      </c>
      <c r="J66" s="81">
        <v>21259.47</v>
      </c>
      <c r="K66" s="82">
        <v>9</v>
      </c>
      <c r="L66" s="79">
        <v>13.1</v>
      </c>
      <c r="M66" s="79">
        <v>147.6</v>
      </c>
      <c r="N66" s="79">
        <v>235.82</v>
      </c>
      <c r="O66" s="79">
        <v>104.13</v>
      </c>
      <c r="P66" s="79">
        <v>129.15</v>
      </c>
      <c r="Q66" s="79">
        <v>30.2</v>
      </c>
      <c r="R66" s="79">
        <v>6.34</v>
      </c>
      <c r="S66" s="79">
        <v>38.94</v>
      </c>
      <c r="T66" s="79">
        <v>2.4300000000000002</v>
      </c>
      <c r="U66" s="79">
        <v>9.25</v>
      </c>
      <c r="V66" s="79">
        <v>0.3</v>
      </c>
      <c r="W66" s="79">
        <v>0.2</v>
      </c>
      <c r="X66" s="78">
        <v>726.45999999999992</v>
      </c>
      <c r="Y66" s="78">
        <v>21985.93</v>
      </c>
      <c r="Z66" s="29"/>
      <c r="AA66" s="30"/>
      <c r="AB66" s="36"/>
      <c r="AC66" s="30"/>
    </row>
    <row r="67" spans="1:29" ht="28.5" hidden="1" customHeight="1">
      <c r="A67" s="53">
        <v>41091</v>
      </c>
      <c r="B67" s="82">
        <v>217.9</v>
      </c>
      <c r="C67" s="76">
        <v>177.9</v>
      </c>
      <c r="D67" s="76">
        <v>259.82</v>
      </c>
      <c r="E67" s="76">
        <v>1005.9</v>
      </c>
      <c r="F67" s="76">
        <v>1430.6</v>
      </c>
      <c r="G67" s="76">
        <v>2469.42</v>
      </c>
      <c r="H67" s="76">
        <v>14993.64</v>
      </c>
      <c r="I67" s="77">
        <v>1105.24</v>
      </c>
      <c r="J67" s="81">
        <v>21660.400000000001</v>
      </c>
      <c r="K67" s="82">
        <v>8.99</v>
      </c>
      <c r="L67" s="79">
        <v>13.1</v>
      </c>
      <c r="M67" s="79">
        <v>150.05000000000001</v>
      </c>
      <c r="N67" s="79">
        <v>235.9</v>
      </c>
      <c r="O67" s="79">
        <v>104.14</v>
      </c>
      <c r="P67" s="79">
        <v>129.19999999999999</v>
      </c>
      <c r="Q67" s="79">
        <v>30.41</v>
      </c>
      <c r="R67" s="79">
        <v>6.34</v>
      </c>
      <c r="S67" s="79">
        <v>38.97</v>
      </c>
      <c r="T67" s="79">
        <v>2.4300000000000002</v>
      </c>
      <c r="U67" s="79">
        <v>9.3000000000000007</v>
      </c>
      <c r="V67" s="79">
        <v>0.3</v>
      </c>
      <c r="W67" s="79">
        <v>0.2</v>
      </c>
      <c r="X67" s="78">
        <v>729.3</v>
      </c>
      <c r="Y67" s="78">
        <f>J67+X67</f>
        <v>22389.7</v>
      </c>
      <c r="Z67" s="29"/>
      <c r="AA67" s="30"/>
      <c r="AB67" s="36"/>
      <c r="AC67" s="30"/>
    </row>
    <row r="68" spans="1:29" ht="28.5" hidden="1" customHeight="1">
      <c r="A68" s="53">
        <v>41122</v>
      </c>
      <c r="B68" s="82">
        <v>217.76</v>
      </c>
      <c r="C68" s="76">
        <v>183.5</v>
      </c>
      <c r="D68" s="76">
        <v>266.66000000000003</v>
      </c>
      <c r="E68" s="76">
        <v>1021.68</v>
      </c>
      <c r="F68" s="76">
        <v>1446.14</v>
      </c>
      <c r="G68" s="76">
        <v>2482.6</v>
      </c>
      <c r="H68" s="76">
        <v>15152.7</v>
      </c>
      <c r="I68" s="77">
        <v>1304.97</v>
      </c>
      <c r="J68" s="81">
        <v>22076.010000000002</v>
      </c>
      <c r="K68" s="82">
        <v>8.99</v>
      </c>
      <c r="L68" s="79">
        <v>13.1</v>
      </c>
      <c r="M68" s="79">
        <v>154.34</v>
      </c>
      <c r="N68" s="79">
        <v>238.45</v>
      </c>
      <c r="O68" s="79">
        <v>104.26</v>
      </c>
      <c r="P68" s="79">
        <v>129.19999999999999</v>
      </c>
      <c r="Q68" s="79">
        <v>30.51</v>
      </c>
      <c r="R68" s="79">
        <v>6.34</v>
      </c>
      <c r="S68" s="79">
        <v>38.99</v>
      </c>
      <c r="T68" s="79">
        <v>2.4300000000000002</v>
      </c>
      <c r="U68" s="79">
        <v>9.3000000000000007</v>
      </c>
      <c r="V68" s="79">
        <v>0.33</v>
      </c>
      <c r="W68" s="79">
        <v>0.2</v>
      </c>
      <c r="X68" s="78">
        <v>736.4</v>
      </c>
      <c r="Y68" s="78">
        <v>22812.410000000003</v>
      </c>
      <c r="Z68" s="29"/>
      <c r="AA68" s="30"/>
      <c r="AB68" s="36"/>
      <c r="AC68" s="30"/>
    </row>
    <row r="69" spans="1:29" ht="28.5" hidden="1" customHeight="1">
      <c r="A69" s="53">
        <v>41153</v>
      </c>
      <c r="B69" s="82">
        <v>217.63</v>
      </c>
      <c r="C69" s="76">
        <v>183.4</v>
      </c>
      <c r="D69" s="76">
        <v>268.3</v>
      </c>
      <c r="E69" s="76">
        <v>1047</v>
      </c>
      <c r="F69" s="76">
        <v>1444.9</v>
      </c>
      <c r="G69" s="76">
        <v>2460.04</v>
      </c>
      <c r="H69" s="76">
        <v>14838.55</v>
      </c>
      <c r="I69" s="77">
        <v>1495.14</v>
      </c>
      <c r="J69" s="81">
        <f>SUM(B69:I69)</f>
        <v>21954.959999999999</v>
      </c>
      <c r="K69" s="82">
        <v>8.99</v>
      </c>
      <c r="L69" s="79">
        <v>13.1</v>
      </c>
      <c r="M69" s="79">
        <v>154.88</v>
      </c>
      <c r="N69" s="79">
        <v>239</v>
      </c>
      <c r="O69" s="79">
        <v>104.3</v>
      </c>
      <c r="P69" s="79">
        <v>129.19999999999999</v>
      </c>
      <c r="Q69" s="79">
        <v>30.55</v>
      </c>
      <c r="R69" s="79">
        <v>6.34</v>
      </c>
      <c r="S69" s="79">
        <v>39</v>
      </c>
      <c r="T69" s="79">
        <v>2.42</v>
      </c>
      <c r="U69" s="79">
        <v>9.3000000000000007</v>
      </c>
      <c r="V69" s="79">
        <v>0.33</v>
      </c>
      <c r="W69" s="79">
        <v>0.22</v>
      </c>
      <c r="X69" s="78">
        <f t="shared" ref="X69:X84" si="0">SUM(K69:W69)</f>
        <v>737.63</v>
      </c>
      <c r="Y69" s="78">
        <f t="shared" ref="Y69:Y90" si="1">J69+X69</f>
        <v>22692.59</v>
      </c>
      <c r="Z69" s="29"/>
      <c r="AA69" s="30"/>
      <c r="AB69" s="36"/>
      <c r="AC69" s="30"/>
    </row>
    <row r="70" spans="1:29" ht="28.5" hidden="1" customHeight="1">
      <c r="A70" s="53">
        <v>41183</v>
      </c>
      <c r="B70" s="82">
        <v>217.49</v>
      </c>
      <c r="C70" s="76">
        <v>195.87</v>
      </c>
      <c r="D70" s="76">
        <v>314.95999999999998</v>
      </c>
      <c r="E70" s="76">
        <v>1059.5</v>
      </c>
      <c r="F70" s="76">
        <v>1415.9</v>
      </c>
      <c r="G70" s="76">
        <v>2464.96</v>
      </c>
      <c r="H70" s="76">
        <v>15104.4</v>
      </c>
      <c r="I70" s="77">
        <v>1759.53</v>
      </c>
      <c r="J70" s="81">
        <f t="shared" ref="J70:J90" si="2">SUM(B70:I70)</f>
        <v>22532.61</v>
      </c>
      <c r="K70" s="82">
        <v>8.99</v>
      </c>
      <c r="L70" s="79">
        <v>13.1</v>
      </c>
      <c r="M70" s="79">
        <v>156.93</v>
      </c>
      <c r="N70" s="79">
        <v>238.97</v>
      </c>
      <c r="O70" s="79">
        <v>104.24</v>
      </c>
      <c r="P70" s="79">
        <v>129.5</v>
      </c>
      <c r="Q70" s="79">
        <v>30.61</v>
      </c>
      <c r="R70" s="79">
        <v>6.34</v>
      </c>
      <c r="S70" s="79">
        <v>39.06</v>
      </c>
      <c r="T70" s="79">
        <v>2.42</v>
      </c>
      <c r="U70" s="79">
        <v>9.2799999999999994</v>
      </c>
      <c r="V70" s="79">
        <v>0.33</v>
      </c>
      <c r="W70" s="79">
        <v>0.22</v>
      </c>
      <c r="X70" s="78">
        <f t="shared" si="0"/>
        <v>739.99</v>
      </c>
      <c r="Y70" s="78">
        <f t="shared" si="1"/>
        <v>23272.600000000002</v>
      </c>
      <c r="Z70" s="29"/>
      <c r="AA70" s="30"/>
      <c r="AB70" s="36"/>
      <c r="AC70" s="30"/>
    </row>
    <row r="71" spans="1:29" ht="26.25" hidden="1" customHeight="1">
      <c r="A71" s="53">
        <v>41214</v>
      </c>
      <c r="B71" s="82">
        <v>217.45</v>
      </c>
      <c r="C71" s="76">
        <v>193.43</v>
      </c>
      <c r="D71" s="76">
        <v>310.89999999999998</v>
      </c>
      <c r="E71" s="76">
        <v>1115.9100000000001</v>
      </c>
      <c r="F71" s="76">
        <v>1394.5</v>
      </c>
      <c r="G71" s="76">
        <v>2489.6</v>
      </c>
      <c r="H71" s="76">
        <v>15041</v>
      </c>
      <c r="I71" s="77">
        <v>1945.3</v>
      </c>
      <c r="J71" s="81">
        <f t="shared" si="2"/>
        <v>22708.09</v>
      </c>
      <c r="K71" s="82">
        <v>9.0009829999999997</v>
      </c>
      <c r="L71" s="79">
        <v>13.1</v>
      </c>
      <c r="M71" s="79">
        <v>159.49</v>
      </c>
      <c r="N71" s="79">
        <v>241.42</v>
      </c>
      <c r="O71" s="79">
        <v>105.42</v>
      </c>
      <c r="P71" s="79">
        <v>130.72</v>
      </c>
      <c r="Q71" s="79">
        <v>30.63</v>
      </c>
      <c r="R71" s="79">
        <v>6.3390000000000004</v>
      </c>
      <c r="S71" s="79">
        <v>39.31</v>
      </c>
      <c r="T71" s="79">
        <v>2.42</v>
      </c>
      <c r="U71" s="79">
        <v>9.34</v>
      </c>
      <c r="V71" s="79">
        <v>0.33</v>
      </c>
      <c r="W71" s="79">
        <v>0.22</v>
      </c>
      <c r="X71" s="78">
        <f t="shared" si="0"/>
        <v>747.73998300000005</v>
      </c>
      <c r="Y71" s="78">
        <f t="shared" si="1"/>
        <v>23455.829983</v>
      </c>
      <c r="Z71" s="29"/>
      <c r="AA71" s="30"/>
      <c r="AB71" s="36"/>
      <c r="AC71" s="30"/>
    </row>
    <row r="72" spans="1:29" ht="28.5" hidden="1" customHeight="1">
      <c r="A72" s="53">
        <v>41244</v>
      </c>
      <c r="B72" s="82">
        <v>217.39</v>
      </c>
      <c r="C72" s="76">
        <v>194.03</v>
      </c>
      <c r="D72" s="76">
        <v>306.7</v>
      </c>
      <c r="E72" s="76">
        <v>1284.2</v>
      </c>
      <c r="F72" s="76">
        <v>1559.5</v>
      </c>
      <c r="G72" s="76">
        <v>2948.7</v>
      </c>
      <c r="H72" s="76">
        <v>17722.5</v>
      </c>
      <c r="I72" s="77">
        <v>2206.34</v>
      </c>
      <c r="J72" s="81">
        <f t="shared" si="2"/>
        <v>26439.360000000001</v>
      </c>
      <c r="K72" s="82">
        <v>9</v>
      </c>
      <c r="L72" s="79">
        <v>13.1</v>
      </c>
      <c r="M72" s="79">
        <v>165.54</v>
      </c>
      <c r="N72" s="79">
        <v>245.15</v>
      </c>
      <c r="O72" s="79">
        <v>107.89</v>
      </c>
      <c r="P72" s="79">
        <v>131.78</v>
      </c>
      <c r="Q72" s="79">
        <v>30.89</v>
      </c>
      <c r="R72" s="79">
        <v>6.33</v>
      </c>
      <c r="S72" s="79">
        <v>39.54</v>
      </c>
      <c r="T72" s="79">
        <v>2.42</v>
      </c>
      <c r="U72" s="79">
        <v>9.3699999999999992</v>
      </c>
      <c r="V72" s="79">
        <v>0.33</v>
      </c>
      <c r="W72" s="79">
        <v>0.22</v>
      </c>
      <c r="X72" s="78">
        <f t="shared" si="0"/>
        <v>761.56</v>
      </c>
      <c r="Y72" s="78">
        <f t="shared" si="1"/>
        <v>27200.920000000002</v>
      </c>
      <c r="Z72" s="29"/>
      <c r="AA72" s="30"/>
      <c r="AB72" s="36"/>
      <c r="AC72" s="30"/>
    </row>
    <row r="73" spans="1:29" ht="28.5" hidden="1" customHeight="1">
      <c r="A73" s="53">
        <v>41275</v>
      </c>
      <c r="B73" s="82">
        <v>217.32</v>
      </c>
      <c r="C73" s="76">
        <v>190.4</v>
      </c>
      <c r="D73" s="76">
        <v>293.81</v>
      </c>
      <c r="E73" s="76">
        <v>1151.3</v>
      </c>
      <c r="F73" s="76">
        <v>1448</v>
      </c>
      <c r="G73" s="76">
        <v>2664.6</v>
      </c>
      <c r="H73" s="76">
        <v>16403.5</v>
      </c>
      <c r="I73" s="77">
        <v>2264</v>
      </c>
      <c r="J73" s="81">
        <f t="shared" si="2"/>
        <v>24632.93</v>
      </c>
      <c r="K73" s="82">
        <v>9</v>
      </c>
      <c r="L73" s="79">
        <v>13.1</v>
      </c>
      <c r="M73" s="79">
        <v>168.79</v>
      </c>
      <c r="N73" s="79">
        <v>247.32</v>
      </c>
      <c r="O73" s="79">
        <v>109.34</v>
      </c>
      <c r="P73" s="79">
        <v>132.81</v>
      </c>
      <c r="Q73" s="79">
        <v>30.96</v>
      </c>
      <c r="R73" s="79">
        <v>6.34</v>
      </c>
      <c r="S73" s="79">
        <v>39.71</v>
      </c>
      <c r="T73" s="79">
        <v>2.42</v>
      </c>
      <c r="U73" s="79">
        <v>9.39</v>
      </c>
      <c r="V73" s="79">
        <v>0.33</v>
      </c>
      <c r="W73" s="79">
        <v>0.2</v>
      </c>
      <c r="X73" s="78">
        <f t="shared" si="0"/>
        <v>769.71</v>
      </c>
      <c r="Y73" s="78">
        <f t="shared" si="1"/>
        <v>25402.639999999999</v>
      </c>
      <c r="Z73" s="29"/>
      <c r="AA73" s="30"/>
      <c r="AB73" s="36"/>
      <c r="AC73" s="30"/>
    </row>
    <row r="74" spans="1:29" ht="28.5" hidden="1" customHeight="1">
      <c r="A74" s="53">
        <v>41306</v>
      </c>
      <c r="B74" s="82">
        <v>217.19</v>
      </c>
      <c r="C74" s="76">
        <v>187.92</v>
      </c>
      <c r="D74" s="76">
        <v>288.66000000000003</v>
      </c>
      <c r="E74" s="76">
        <v>1168.05</v>
      </c>
      <c r="F74" s="76">
        <v>1391.75</v>
      </c>
      <c r="G74" s="76">
        <v>2511.4899999999998</v>
      </c>
      <c r="H74" s="76">
        <v>15837.7</v>
      </c>
      <c r="I74" s="77">
        <v>2361.6999999999998</v>
      </c>
      <c r="J74" s="81">
        <f t="shared" si="2"/>
        <v>23964.460000000003</v>
      </c>
      <c r="K74" s="82">
        <v>9</v>
      </c>
      <c r="L74" s="79">
        <v>13.1</v>
      </c>
      <c r="M74" s="79">
        <v>170.14</v>
      </c>
      <c r="N74" s="79">
        <v>247.42500000000001</v>
      </c>
      <c r="O74" s="79">
        <v>110.86499999999999</v>
      </c>
      <c r="P74" s="79">
        <v>133.58000000000001</v>
      </c>
      <c r="Q74" s="79">
        <v>31.02</v>
      </c>
      <c r="R74" s="79">
        <v>6.3390000000000004</v>
      </c>
      <c r="S74" s="79">
        <v>39.85</v>
      </c>
      <c r="T74" s="79">
        <v>2.42</v>
      </c>
      <c r="U74" s="79">
        <v>9.41</v>
      </c>
      <c r="V74" s="79">
        <v>0.33</v>
      </c>
      <c r="W74" s="79">
        <v>0.22</v>
      </c>
      <c r="X74" s="78">
        <f t="shared" si="0"/>
        <v>773.69900000000007</v>
      </c>
      <c r="Y74" s="78">
        <f t="shared" si="1"/>
        <v>24738.159000000003</v>
      </c>
      <c r="Z74" s="29"/>
      <c r="AA74" s="36"/>
      <c r="AB74" s="36"/>
      <c r="AC74" s="30"/>
    </row>
    <row r="75" spans="1:29" ht="28.5" hidden="1" customHeight="1">
      <c r="A75" s="53">
        <v>41334</v>
      </c>
      <c r="B75" s="82">
        <v>217.14</v>
      </c>
      <c r="C75" s="76">
        <v>188.9</v>
      </c>
      <c r="D75" s="76">
        <v>287.89999999999998</v>
      </c>
      <c r="E75" s="76">
        <v>1159.3</v>
      </c>
      <c r="F75" s="76">
        <v>1383.7</v>
      </c>
      <c r="G75" s="76">
        <v>2528.1</v>
      </c>
      <c r="H75" s="76">
        <v>16082.1</v>
      </c>
      <c r="I75" s="77">
        <v>2572.8000000000002</v>
      </c>
      <c r="J75" s="81">
        <f t="shared" si="2"/>
        <v>24419.94</v>
      </c>
      <c r="K75" s="82">
        <v>9</v>
      </c>
      <c r="L75" s="79">
        <v>13.1</v>
      </c>
      <c r="M75" s="79">
        <v>169.59</v>
      </c>
      <c r="N75" s="79">
        <v>247.14</v>
      </c>
      <c r="O75" s="79">
        <v>111.5</v>
      </c>
      <c r="P75" s="79">
        <v>134.4</v>
      </c>
      <c r="Q75" s="79">
        <v>31.03</v>
      </c>
      <c r="R75" s="79">
        <v>6.3390000000000004</v>
      </c>
      <c r="S75" s="79">
        <v>39.97</v>
      </c>
      <c r="T75" s="79">
        <v>2.42</v>
      </c>
      <c r="U75" s="79">
        <v>9.4499999999999993</v>
      </c>
      <c r="V75" s="79">
        <v>0.33</v>
      </c>
      <c r="W75" s="79">
        <v>0.22</v>
      </c>
      <c r="X75" s="78">
        <f t="shared" si="0"/>
        <v>774.48900000000003</v>
      </c>
      <c r="Y75" s="78">
        <f t="shared" si="1"/>
        <v>25194.429</v>
      </c>
      <c r="Z75" s="29"/>
      <c r="AA75" s="30"/>
      <c r="AB75" s="36"/>
      <c r="AC75" s="30"/>
    </row>
    <row r="76" spans="1:29" ht="28.5" hidden="1" customHeight="1">
      <c r="A76" s="53">
        <v>41365</v>
      </c>
      <c r="B76" s="82">
        <v>217.04</v>
      </c>
      <c r="C76" s="76">
        <v>188.8</v>
      </c>
      <c r="D76" s="76">
        <v>286.5</v>
      </c>
      <c r="E76" s="76">
        <v>1132.3</v>
      </c>
      <c r="F76" s="76">
        <v>1370.4</v>
      </c>
      <c r="G76" s="76">
        <v>2529.9</v>
      </c>
      <c r="H76" s="76">
        <v>15968.7</v>
      </c>
      <c r="I76" s="77">
        <v>2683.2</v>
      </c>
      <c r="J76" s="81">
        <f t="shared" si="2"/>
        <v>24376.84</v>
      </c>
      <c r="K76" s="82">
        <v>9</v>
      </c>
      <c r="L76" s="79">
        <v>13.1</v>
      </c>
      <c r="M76" s="79">
        <v>174.18</v>
      </c>
      <c r="N76" s="79">
        <v>249.04</v>
      </c>
      <c r="O76" s="79">
        <v>111.62</v>
      </c>
      <c r="P76" s="79">
        <v>135.13999999999999</v>
      </c>
      <c r="Q76" s="79">
        <v>31.04</v>
      </c>
      <c r="R76" s="79">
        <v>6.34</v>
      </c>
      <c r="S76" s="79">
        <v>40.119999999999997</v>
      </c>
      <c r="T76" s="79">
        <v>2.4</v>
      </c>
      <c r="U76" s="79">
        <v>9.4700000000000006</v>
      </c>
      <c r="V76" s="79">
        <v>0.33</v>
      </c>
      <c r="W76" s="79">
        <v>0.22</v>
      </c>
      <c r="X76" s="78">
        <f t="shared" si="0"/>
        <v>782.00000000000011</v>
      </c>
      <c r="Y76" s="78">
        <f t="shared" si="1"/>
        <v>25158.84</v>
      </c>
      <c r="Z76" s="29"/>
      <c r="AA76" s="30"/>
      <c r="AB76" s="36"/>
      <c r="AC76" s="30"/>
    </row>
    <row r="77" spans="1:29" ht="28.5" hidden="1" customHeight="1">
      <c r="A77" s="53">
        <v>41395</v>
      </c>
      <c r="B77" s="82">
        <v>217</v>
      </c>
      <c r="C77" s="76">
        <v>187.1</v>
      </c>
      <c r="D77" s="76">
        <v>273</v>
      </c>
      <c r="E77" s="76">
        <v>1155.7</v>
      </c>
      <c r="F77" s="76">
        <v>1279.6600000000001</v>
      </c>
      <c r="G77" s="76">
        <v>2435.8000000000002</v>
      </c>
      <c r="H77" s="76">
        <v>15705.8</v>
      </c>
      <c r="I77" s="77">
        <v>2788.04</v>
      </c>
      <c r="J77" s="81">
        <f t="shared" si="2"/>
        <v>24042.1</v>
      </c>
      <c r="K77" s="82">
        <v>9</v>
      </c>
      <c r="L77" s="79">
        <v>13.12</v>
      </c>
      <c r="M77" s="79">
        <v>175.44</v>
      </c>
      <c r="N77" s="79">
        <v>249.35</v>
      </c>
      <c r="O77" s="79">
        <v>112.4</v>
      </c>
      <c r="P77" s="79">
        <v>135.77000000000001</v>
      </c>
      <c r="Q77" s="79">
        <v>31.04</v>
      </c>
      <c r="R77" s="79">
        <v>6.33</v>
      </c>
      <c r="S77" s="79">
        <v>40.270000000000003</v>
      </c>
      <c r="T77" s="79">
        <v>2.42</v>
      </c>
      <c r="U77" s="79">
        <v>9.49</v>
      </c>
      <c r="V77" s="79">
        <v>0.33</v>
      </c>
      <c r="W77" s="79">
        <v>0.2</v>
      </c>
      <c r="X77" s="78">
        <f t="shared" si="0"/>
        <v>785.16</v>
      </c>
      <c r="Y77" s="78">
        <f t="shared" si="1"/>
        <v>24827.26</v>
      </c>
      <c r="Z77" s="29"/>
      <c r="AA77" s="30"/>
      <c r="AB77" s="36"/>
      <c r="AC77" s="30"/>
    </row>
    <row r="78" spans="1:29" ht="28.5" hidden="1" customHeight="1">
      <c r="A78" s="53">
        <v>41426</v>
      </c>
      <c r="B78" s="82">
        <v>216.73</v>
      </c>
      <c r="C78" s="76">
        <v>185.3</v>
      </c>
      <c r="D78" s="76">
        <v>275.7</v>
      </c>
      <c r="E78" s="76">
        <v>1119.3</v>
      </c>
      <c r="F78" s="76">
        <v>1241.4000000000001</v>
      </c>
      <c r="G78" s="76">
        <v>2417.9</v>
      </c>
      <c r="H78" s="76">
        <v>15537.8</v>
      </c>
      <c r="I78" s="77">
        <v>2861.2</v>
      </c>
      <c r="J78" s="81">
        <f t="shared" si="2"/>
        <v>23855.329999999998</v>
      </c>
      <c r="K78" s="82">
        <v>9</v>
      </c>
      <c r="L78" s="79">
        <v>13.1</v>
      </c>
      <c r="M78" s="79">
        <v>177.63</v>
      </c>
      <c r="N78" s="79">
        <v>249.49</v>
      </c>
      <c r="O78" s="79">
        <v>112.83</v>
      </c>
      <c r="P78" s="79">
        <v>136.38999999999999</v>
      </c>
      <c r="Q78" s="79">
        <v>31.06</v>
      </c>
      <c r="R78" s="79">
        <v>6.33</v>
      </c>
      <c r="S78" s="79">
        <v>40.4</v>
      </c>
      <c r="T78" s="79">
        <v>2.4</v>
      </c>
      <c r="U78" s="79">
        <v>9.5</v>
      </c>
      <c r="V78" s="79">
        <v>0.3</v>
      </c>
      <c r="W78" s="79">
        <v>0.22</v>
      </c>
      <c r="X78" s="78">
        <f t="shared" si="0"/>
        <v>788.65</v>
      </c>
      <c r="Y78" s="78">
        <f t="shared" si="1"/>
        <v>24643.98</v>
      </c>
      <c r="Z78" s="29"/>
      <c r="AA78" s="30"/>
      <c r="AB78" s="36"/>
      <c r="AC78" s="30"/>
    </row>
    <row r="79" spans="1:29" ht="28.5" hidden="1" customHeight="1">
      <c r="A79" s="53">
        <v>41456</v>
      </c>
      <c r="B79" s="82">
        <v>216.7</v>
      </c>
      <c r="C79" s="76">
        <v>184.3</v>
      </c>
      <c r="D79" s="76">
        <v>285.8</v>
      </c>
      <c r="E79" s="76">
        <v>1182.2</v>
      </c>
      <c r="F79" s="76">
        <v>1248.74</v>
      </c>
      <c r="G79" s="76">
        <v>2543.02</v>
      </c>
      <c r="H79" s="76">
        <v>16147.8</v>
      </c>
      <c r="I79" s="77">
        <v>2858.21</v>
      </c>
      <c r="J79" s="81">
        <f t="shared" si="2"/>
        <v>24666.769999999997</v>
      </c>
      <c r="K79" s="82">
        <v>9</v>
      </c>
      <c r="L79" s="79">
        <v>13.1</v>
      </c>
      <c r="M79" s="79">
        <v>180.1</v>
      </c>
      <c r="N79" s="79">
        <v>249.92</v>
      </c>
      <c r="O79" s="79">
        <v>113</v>
      </c>
      <c r="P79" s="79">
        <v>137.30000000000001</v>
      </c>
      <c r="Q79" s="79">
        <v>31.07</v>
      </c>
      <c r="R79" s="79">
        <v>6.33</v>
      </c>
      <c r="S79" s="79">
        <v>40.630000000000003</v>
      </c>
      <c r="T79" s="79">
        <v>2.4</v>
      </c>
      <c r="U79" s="79">
        <v>9.5500000000000007</v>
      </c>
      <c r="V79" s="79">
        <v>0.3</v>
      </c>
      <c r="W79" s="79">
        <v>0.22</v>
      </c>
      <c r="X79" s="78">
        <f t="shared" si="0"/>
        <v>792.92000000000007</v>
      </c>
      <c r="Y79" s="78">
        <f t="shared" si="1"/>
        <v>25459.689999999995</v>
      </c>
      <c r="Z79" s="29"/>
      <c r="AA79" s="30"/>
      <c r="AB79" s="36"/>
      <c r="AC79" s="30"/>
    </row>
    <row r="80" spans="1:29" ht="28.5" hidden="1" customHeight="1">
      <c r="A80" s="53">
        <v>41487</v>
      </c>
      <c r="B80" s="82">
        <v>216.7</v>
      </c>
      <c r="C80" s="76">
        <v>187.18</v>
      </c>
      <c r="D80" s="76">
        <v>297.89999999999998</v>
      </c>
      <c r="E80" s="76">
        <v>1198</v>
      </c>
      <c r="F80" s="76">
        <v>1344.75</v>
      </c>
      <c r="G80" s="76">
        <v>2691.3</v>
      </c>
      <c r="H80" s="76">
        <v>15862.32</v>
      </c>
      <c r="I80" s="77">
        <v>2956.46</v>
      </c>
      <c r="J80" s="81">
        <f t="shared" si="2"/>
        <v>24754.61</v>
      </c>
      <c r="K80" s="82">
        <v>9</v>
      </c>
      <c r="L80" s="79">
        <v>13.13</v>
      </c>
      <c r="M80" s="79">
        <v>185.49</v>
      </c>
      <c r="N80" s="79">
        <v>252.23</v>
      </c>
      <c r="O80" s="79">
        <v>113.3</v>
      </c>
      <c r="P80" s="79">
        <v>137.69</v>
      </c>
      <c r="Q80" s="79">
        <v>31.09</v>
      </c>
      <c r="R80" s="79">
        <v>6.33</v>
      </c>
      <c r="S80" s="79">
        <v>40.770000000000003</v>
      </c>
      <c r="T80" s="79">
        <v>2.42</v>
      </c>
      <c r="U80" s="79">
        <v>9.58</v>
      </c>
      <c r="V80" s="79">
        <v>0.33</v>
      </c>
      <c r="W80" s="79">
        <v>0.2</v>
      </c>
      <c r="X80" s="78">
        <f t="shared" si="0"/>
        <v>801.56000000000006</v>
      </c>
      <c r="Y80" s="78">
        <f t="shared" si="1"/>
        <v>25556.170000000002</v>
      </c>
      <c r="Z80" s="29"/>
      <c r="AA80" s="30"/>
      <c r="AB80" s="36"/>
      <c r="AC80" s="30"/>
    </row>
    <row r="81" spans="1:29" ht="28.5" hidden="1" customHeight="1">
      <c r="A81" s="53">
        <v>41518</v>
      </c>
      <c r="B81" s="82">
        <v>216.6</v>
      </c>
      <c r="C81" s="76">
        <v>191.66</v>
      </c>
      <c r="D81" s="76">
        <v>301.35000000000002</v>
      </c>
      <c r="E81" s="76">
        <v>1171</v>
      </c>
      <c r="F81" s="76">
        <v>1301.67</v>
      </c>
      <c r="G81" s="76">
        <v>2676.1</v>
      </c>
      <c r="H81" s="76">
        <v>15481.5</v>
      </c>
      <c r="I81" s="77">
        <v>3000.4</v>
      </c>
      <c r="J81" s="81">
        <f t="shared" si="2"/>
        <v>24340.280000000002</v>
      </c>
      <c r="K81" s="82">
        <v>9</v>
      </c>
      <c r="L81" s="79">
        <v>13.1</v>
      </c>
      <c r="M81" s="79">
        <v>185.8</v>
      </c>
      <c r="N81" s="79">
        <v>254.6</v>
      </c>
      <c r="O81" s="79">
        <v>113.43</v>
      </c>
      <c r="P81" s="79">
        <v>137.9</v>
      </c>
      <c r="Q81" s="79">
        <v>31.2</v>
      </c>
      <c r="R81" s="79">
        <v>6.3</v>
      </c>
      <c r="S81" s="79">
        <v>40.97</v>
      </c>
      <c r="T81" s="79">
        <v>2.4</v>
      </c>
      <c r="U81" s="79">
        <v>9.6199999999999992</v>
      </c>
      <c r="V81" s="79">
        <v>0.33</v>
      </c>
      <c r="W81" s="79">
        <v>0.22</v>
      </c>
      <c r="X81" s="78">
        <f t="shared" si="0"/>
        <v>804.87000000000012</v>
      </c>
      <c r="Y81" s="78">
        <f t="shared" si="1"/>
        <v>25145.15</v>
      </c>
      <c r="Z81" s="29"/>
      <c r="AA81" s="30"/>
      <c r="AB81" s="36"/>
      <c r="AC81" s="30"/>
    </row>
    <row r="82" spans="1:29" ht="28.5" hidden="1" customHeight="1">
      <c r="A82" s="53">
        <v>41548</v>
      </c>
      <c r="B82" s="82">
        <v>216.59</v>
      </c>
      <c r="C82" s="76">
        <v>200.39</v>
      </c>
      <c r="D82" s="76">
        <v>303.49</v>
      </c>
      <c r="E82" s="76">
        <v>1232.4000000000001</v>
      </c>
      <c r="F82" s="76">
        <v>1295.586</v>
      </c>
      <c r="G82" s="76">
        <v>2784.4</v>
      </c>
      <c r="H82" s="76">
        <v>15740.6</v>
      </c>
      <c r="I82" s="77">
        <v>3172.1</v>
      </c>
      <c r="J82" s="81">
        <f t="shared" si="2"/>
        <v>24945.555999999997</v>
      </c>
      <c r="K82" s="82">
        <v>9</v>
      </c>
      <c r="L82" s="79">
        <v>13.13</v>
      </c>
      <c r="M82" s="79">
        <v>186.82</v>
      </c>
      <c r="N82" s="79">
        <v>254.99</v>
      </c>
      <c r="O82" s="79">
        <v>113.76</v>
      </c>
      <c r="P82" s="79">
        <v>139.25</v>
      </c>
      <c r="Q82" s="79">
        <v>31.17</v>
      </c>
      <c r="R82" s="79">
        <v>6.3319999999999999</v>
      </c>
      <c r="S82" s="79">
        <v>41.17</v>
      </c>
      <c r="T82" s="79">
        <v>2.4</v>
      </c>
      <c r="U82" s="79">
        <v>9.66</v>
      </c>
      <c r="V82" s="79">
        <v>0.33</v>
      </c>
      <c r="W82" s="79">
        <v>0.22</v>
      </c>
      <c r="X82" s="78">
        <f t="shared" si="0"/>
        <v>808.23199999999997</v>
      </c>
      <c r="Y82" s="78">
        <f t="shared" si="1"/>
        <v>25753.787999999997</v>
      </c>
      <c r="Z82" s="29"/>
      <c r="AA82" s="30"/>
      <c r="AB82" s="36"/>
      <c r="AC82" s="30"/>
    </row>
    <row r="83" spans="1:29" ht="28.5" hidden="1" customHeight="1">
      <c r="A83" s="53">
        <v>41579</v>
      </c>
      <c r="B83" s="82">
        <v>216.54</v>
      </c>
      <c r="C83" s="76">
        <v>207.7</v>
      </c>
      <c r="D83" s="76">
        <v>302.2</v>
      </c>
      <c r="E83" s="76">
        <v>1211.0999999999999</v>
      </c>
      <c r="F83" s="76">
        <v>1310.2</v>
      </c>
      <c r="G83" s="76">
        <v>2846.9</v>
      </c>
      <c r="H83" s="76">
        <v>15425.9</v>
      </c>
      <c r="I83" s="77">
        <v>3258.4</v>
      </c>
      <c r="J83" s="81">
        <f t="shared" si="2"/>
        <v>24778.940000000002</v>
      </c>
      <c r="K83" s="82">
        <v>9.0079999999999991</v>
      </c>
      <c r="L83" s="79">
        <v>13.13</v>
      </c>
      <c r="M83" s="79">
        <v>188.9</v>
      </c>
      <c r="N83" s="79">
        <v>257.10000000000002</v>
      </c>
      <c r="O83" s="79">
        <v>115.03</v>
      </c>
      <c r="P83" s="79">
        <v>140.91</v>
      </c>
      <c r="Q83" s="79">
        <v>31.47</v>
      </c>
      <c r="R83" s="79">
        <v>6.33</v>
      </c>
      <c r="S83" s="79">
        <v>41.4</v>
      </c>
      <c r="T83" s="79">
        <v>2.42</v>
      </c>
      <c r="U83" s="79">
        <v>9.7100000000000009</v>
      </c>
      <c r="V83" s="79">
        <v>0.3</v>
      </c>
      <c r="W83" s="79">
        <v>0.2</v>
      </c>
      <c r="X83" s="78">
        <f t="shared" si="0"/>
        <v>815.90800000000002</v>
      </c>
      <c r="Y83" s="78">
        <f t="shared" si="1"/>
        <v>25594.848000000002</v>
      </c>
      <c r="Z83" s="29"/>
      <c r="AA83" s="30"/>
      <c r="AB83" s="36"/>
      <c r="AC83" s="30"/>
    </row>
    <row r="84" spans="1:29" ht="28.5" hidden="1" customHeight="1" thickTop="1">
      <c r="A84" s="53">
        <v>41609</v>
      </c>
      <c r="B84" s="82">
        <v>216.5</v>
      </c>
      <c r="C84" s="76">
        <v>225.7</v>
      </c>
      <c r="D84" s="76">
        <v>331.6</v>
      </c>
      <c r="E84" s="76">
        <v>1373.1</v>
      </c>
      <c r="F84" s="76">
        <v>1596</v>
      </c>
      <c r="G84" s="76">
        <v>3535</v>
      </c>
      <c r="H84" s="76">
        <v>18480.2</v>
      </c>
      <c r="I84" s="77">
        <v>3778.6</v>
      </c>
      <c r="J84" s="81">
        <f t="shared" si="2"/>
        <v>29536.699999999997</v>
      </c>
      <c r="K84" s="82">
        <v>9</v>
      </c>
      <c r="L84" s="79">
        <v>13.13</v>
      </c>
      <c r="M84" s="79">
        <v>195.7</v>
      </c>
      <c r="N84" s="79">
        <v>260.76</v>
      </c>
      <c r="O84" s="79">
        <v>116.66</v>
      </c>
      <c r="P84" s="79">
        <v>142.16999999999999</v>
      </c>
      <c r="Q84" s="79">
        <v>31.7</v>
      </c>
      <c r="R84" s="79">
        <v>6.3</v>
      </c>
      <c r="S84" s="79">
        <v>41.6</v>
      </c>
      <c r="T84" s="79">
        <v>2.4</v>
      </c>
      <c r="U84" s="79">
        <v>9.8000000000000007</v>
      </c>
      <c r="V84" s="79">
        <v>0.3</v>
      </c>
      <c r="W84" s="79">
        <v>0.2</v>
      </c>
      <c r="X84" s="78">
        <f t="shared" si="0"/>
        <v>829.71999999999991</v>
      </c>
      <c r="Y84" s="78">
        <f t="shared" si="1"/>
        <v>30366.42</v>
      </c>
      <c r="Z84" s="29"/>
      <c r="AA84" s="30"/>
      <c r="AB84" s="36"/>
      <c r="AC84" s="30"/>
    </row>
    <row r="85" spans="1:29" ht="28.5" hidden="1" customHeight="1" thickTop="1">
      <c r="A85" s="53">
        <v>41640</v>
      </c>
      <c r="B85" s="82">
        <v>216.49</v>
      </c>
      <c r="C85" s="76">
        <v>222.4</v>
      </c>
      <c r="D85" s="76">
        <v>322.3</v>
      </c>
      <c r="E85" s="76">
        <v>1255.5</v>
      </c>
      <c r="F85" s="76">
        <v>1353.2</v>
      </c>
      <c r="G85" s="76">
        <v>2984.3</v>
      </c>
      <c r="H85" s="76">
        <v>16470.3</v>
      </c>
      <c r="I85" s="77">
        <v>3915.1</v>
      </c>
      <c r="J85" s="81">
        <f t="shared" si="2"/>
        <v>26739.589999999997</v>
      </c>
      <c r="K85" s="82">
        <v>9.02</v>
      </c>
      <c r="L85" s="79">
        <v>13.1</v>
      </c>
      <c r="M85" s="79">
        <v>197.81</v>
      </c>
      <c r="N85" s="79">
        <v>263.2</v>
      </c>
      <c r="O85" s="79">
        <v>116.7</v>
      </c>
      <c r="P85" s="79">
        <v>142.54</v>
      </c>
      <c r="Q85" s="79">
        <v>31.82</v>
      </c>
      <c r="R85" s="79">
        <v>6.33</v>
      </c>
      <c r="S85" s="79">
        <v>41.73</v>
      </c>
      <c r="T85" s="79">
        <v>2.42</v>
      </c>
      <c r="U85" s="79">
        <v>9.77</v>
      </c>
      <c r="V85" s="79">
        <v>0.3</v>
      </c>
      <c r="W85" s="79">
        <v>0.2</v>
      </c>
      <c r="X85" s="78">
        <f t="shared" ref="X85:X90" si="3">SUM(K85:W85)</f>
        <v>834.94</v>
      </c>
      <c r="Y85" s="78">
        <f t="shared" si="1"/>
        <v>27574.529999999995</v>
      </c>
      <c r="Z85" s="29"/>
      <c r="AA85" s="30"/>
      <c r="AB85" s="36"/>
      <c r="AC85" s="30"/>
    </row>
    <row r="86" spans="1:29" ht="28.5" hidden="1" customHeight="1" thickTop="1">
      <c r="A86" s="53">
        <v>41671</v>
      </c>
      <c r="B86" s="82">
        <v>216.47</v>
      </c>
      <c r="C86" s="76">
        <v>221.1</v>
      </c>
      <c r="D86" s="76">
        <v>321.39999999999998</v>
      </c>
      <c r="E86" s="76">
        <v>1268.8</v>
      </c>
      <c r="F86" s="76">
        <v>1350.3</v>
      </c>
      <c r="G86" s="76">
        <v>2963.5</v>
      </c>
      <c r="H86" s="76">
        <v>15923.1</v>
      </c>
      <c r="I86" s="77">
        <v>4074.2</v>
      </c>
      <c r="J86" s="81">
        <f t="shared" si="2"/>
        <v>26338.87</v>
      </c>
      <c r="K86" s="82">
        <v>9.02</v>
      </c>
      <c r="L86" s="79">
        <v>13.14</v>
      </c>
      <c r="M86" s="79">
        <v>198.45</v>
      </c>
      <c r="N86" s="79">
        <v>263.13</v>
      </c>
      <c r="O86" s="79">
        <v>117.6</v>
      </c>
      <c r="P86" s="79">
        <v>143.19999999999999</v>
      </c>
      <c r="Q86" s="79">
        <v>31.92</v>
      </c>
      <c r="R86" s="79">
        <v>6.33</v>
      </c>
      <c r="S86" s="79">
        <v>41.83</v>
      </c>
      <c r="T86" s="79">
        <v>2.42</v>
      </c>
      <c r="U86" s="79">
        <v>9.8000000000000007</v>
      </c>
      <c r="V86" s="79">
        <v>0.33</v>
      </c>
      <c r="W86" s="79">
        <v>0.22</v>
      </c>
      <c r="X86" s="78">
        <f t="shared" si="3"/>
        <v>837.39</v>
      </c>
      <c r="Y86" s="78">
        <f t="shared" si="1"/>
        <v>27176.26</v>
      </c>
      <c r="Z86" s="29"/>
      <c r="AA86" s="36"/>
      <c r="AB86" s="36"/>
      <c r="AC86" s="30"/>
    </row>
    <row r="87" spans="1:29" ht="28.5" hidden="1" customHeight="1" thickTop="1">
      <c r="A87" s="53">
        <v>41699</v>
      </c>
      <c r="B87" s="82">
        <v>216.4</v>
      </c>
      <c r="C87" s="76">
        <v>221.1</v>
      </c>
      <c r="D87" s="76">
        <v>317.66000000000003</v>
      </c>
      <c r="E87" s="76">
        <v>1249.8499999999999</v>
      </c>
      <c r="F87" s="76">
        <v>1345</v>
      </c>
      <c r="G87" s="76">
        <v>2928.45</v>
      </c>
      <c r="H87" s="76">
        <v>15660.1</v>
      </c>
      <c r="I87" s="77">
        <v>4229.26</v>
      </c>
      <c r="J87" s="81">
        <f t="shared" si="2"/>
        <v>26167.82</v>
      </c>
      <c r="K87" s="82">
        <v>9.02</v>
      </c>
      <c r="L87" s="79">
        <v>13.14</v>
      </c>
      <c r="M87" s="79">
        <v>199.7</v>
      </c>
      <c r="N87" s="79">
        <v>263.33</v>
      </c>
      <c r="O87" s="79">
        <v>117.73</v>
      </c>
      <c r="P87" s="79">
        <v>143.87</v>
      </c>
      <c r="Q87" s="79">
        <v>32.020000000000003</v>
      </c>
      <c r="R87" s="79">
        <v>6.33</v>
      </c>
      <c r="S87" s="79">
        <v>41.95</v>
      </c>
      <c r="T87" s="79">
        <v>2.42</v>
      </c>
      <c r="U87" s="79">
        <v>9.82</v>
      </c>
      <c r="V87" s="79">
        <v>0.33</v>
      </c>
      <c r="W87" s="79">
        <v>0.2</v>
      </c>
      <c r="X87" s="78">
        <f t="shared" si="3"/>
        <v>839.86000000000013</v>
      </c>
      <c r="Y87" s="78">
        <f t="shared" si="1"/>
        <v>27007.68</v>
      </c>
      <c r="Z87" s="29"/>
      <c r="AA87" s="36"/>
      <c r="AB87" s="36"/>
      <c r="AC87" s="30"/>
    </row>
    <row r="88" spans="1:29" ht="28.5" hidden="1" customHeight="1" thickTop="1">
      <c r="A88" s="53">
        <v>41730</v>
      </c>
      <c r="B88" s="82">
        <v>216.36</v>
      </c>
      <c r="C88" s="76">
        <v>219.9</v>
      </c>
      <c r="D88" s="76">
        <v>313.60000000000002</v>
      </c>
      <c r="E88" s="76">
        <v>1251.98</v>
      </c>
      <c r="F88" s="76">
        <v>1325.4</v>
      </c>
      <c r="G88" s="76">
        <v>2877.1</v>
      </c>
      <c r="H88" s="76">
        <v>15524.2</v>
      </c>
      <c r="I88" s="77">
        <v>4389.1000000000004</v>
      </c>
      <c r="J88" s="81">
        <f t="shared" si="2"/>
        <v>26117.64</v>
      </c>
      <c r="K88" s="82">
        <v>9</v>
      </c>
      <c r="L88" s="79">
        <v>13.1</v>
      </c>
      <c r="M88" s="79">
        <v>199.9</v>
      </c>
      <c r="N88" s="79">
        <v>263.89999999999998</v>
      </c>
      <c r="O88" s="79">
        <v>118.4</v>
      </c>
      <c r="P88" s="79">
        <v>144.5</v>
      </c>
      <c r="Q88" s="79">
        <v>32.200000000000003</v>
      </c>
      <c r="R88" s="79">
        <v>6.33</v>
      </c>
      <c r="S88" s="79">
        <v>42.03</v>
      </c>
      <c r="T88" s="79">
        <v>2.42</v>
      </c>
      <c r="U88" s="79">
        <v>9.86</v>
      </c>
      <c r="V88" s="79">
        <v>0.33</v>
      </c>
      <c r="W88" s="79">
        <v>0.2</v>
      </c>
      <c r="X88" s="78">
        <f t="shared" si="3"/>
        <v>842.17000000000007</v>
      </c>
      <c r="Y88" s="78">
        <f t="shared" si="1"/>
        <v>26959.809999999998</v>
      </c>
      <c r="Z88" s="29"/>
      <c r="AA88" s="36"/>
      <c r="AB88" s="36"/>
      <c r="AC88" s="30"/>
    </row>
    <row r="89" spans="1:29" ht="28.5" hidden="1" customHeight="1" thickTop="1">
      <c r="A89" s="53">
        <v>41760</v>
      </c>
      <c r="B89" s="82">
        <v>216.3</v>
      </c>
      <c r="C89" s="76">
        <v>217.9</v>
      </c>
      <c r="D89" s="76">
        <v>311.89999999999998</v>
      </c>
      <c r="E89" s="76">
        <v>1213.92</v>
      </c>
      <c r="F89" s="76">
        <v>1268.71</v>
      </c>
      <c r="G89" s="76">
        <v>2866.19</v>
      </c>
      <c r="H89" s="76">
        <v>14803.5</v>
      </c>
      <c r="I89" s="77">
        <v>4518</v>
      </c>
      <c r="J89" s="81">
        <f t="shared" si="2"/>
        <v>25416.42</v>
      </c>
      <c r="K89" s="82">
        <v>9.0229999999999997</v>
      </c>
      <c r="L89" s="79">
        <v>13.14</v>
      </c>
      <c r="M89" s="79">
        <v>200.2</v>
      </c>
      <c r="N89" s="79">
        <v>265.02999999999997</v>
      </c>
      <c r="O89" s="79">
        <v>118.7</v>
      </c>
      <c r="P89" s="79">
        <v>144.9</v>
      </c>
      <c r="Q89" s="79">
        <v>32.299999999999997</v>
      </c>
      <c r="R89" s="79">
        <v>6.33</v>
      </c>
      <c r="S89" s="79">
        <v>42</v>
      </c>
      <c r="T89" s="79">
        <v>2.42</v>
      </c>
      <c r="U89" s="79">
        <v>9.9</v>
      </c>
      <c r="V89" s="79">
        <v>0.33</v>
      </c>
      <c r="W89" s="79">
        <v>0.22</v>
      </c>
      <c r="X89" s="78">
        <f t="shared" si="3"/>
        <v>844.49299999999994</v>
      </c>
      <c r="Y89" s="78">
        <f t="shared" si="1"/>
        <v>26260.912999999997</v>
      </c>
      <c r="Z89" s="29"/>
      <c r="AA89" s="36"/>
      <c r="AB89" s="36"/>
      <c r="AC89" s="30"/>
    </row>
    <row r="90" spans="1:29" ht="28.5" hidden="1" customHeight="1" thickTop="1">
      <c r="A90" s="53">
        <v>41791</v>
      </c>
      <c r="B90" s="82">
        <v>216.26</v>
      </c>
      <c r="C90" s="76">
        <v>218.5</v>
      </c>
      <c r="D90" s="76">
        <v>314.39999999999998</v>
      </c>
      <c r="E90" s="76">
        <v>1236.5999999999999</v>
      </c>
      <c r="F90" s="76">
        <v>1282.9000000000001</v>
      </c>
      <c r="G90" s="76">
        <v>2870.9</v>
      </c>
      <c r="H90" s="76">
        <v>15064.12</v>
      </c>
      <c r="I90" s="77">
        <v>4532</v>
      </c>
      <c r="J90" s="81">
        <f t="shared" si="2"/>
        <v>25735.68</v>
      </c>
      <c r="K90" s="82">
        <v>9.0239999999999991</v>
      </c>
      <c r="L90" s="79">
        <v>13.14</v>
      </c>
      <c r="M90" s="79">
        <v>201</v>
      </c>
      <c r="N90" s="79">
        <v>266.10000000000002</v>
      </c>
      <c r="O90" s="79">
        <v>119.4</v>
      </c>
      <c r="P90" s="79">
        <v>145.4</v>
      </c>
      <c r="Q90" s="79">
        <v>32.4</v>
      </c>
      <c r="R90" s="79">
        <v>6.33</v>
      </c>
      <c r="S90" s="79">
        <v>42.15</v>
      </c>
      <c r="T90" s="79">
        <v>2.4</v>
      </c>
      <c r="U90" s="79">
        <v>9.9</v>
      </c>
      <c r="V90" s="79">
        <v>0.3</v>
      </c>
      <c r="W90" s="79">
        <v>0.22</v>
      </c>
      <c r="X90" s="78">
        <f t="shared" si="3"/>
        <v>847.7639999999999</v>
      </c>
      <c r="Y90" s="78">
        <f t="shared" si="1"/>
        <v>26583.444</v>
      </c>
      <c r="Z90" s="29"/>
      <c r="AA90" s="36"/>
      <c r="AB90" s="36"/>
      <c r="AC90" s="30"/>
    </row>
    <row r="91" spans="1:29" ht="28.5" hidden="1" customHeight="1" thickTop="1">
      <c r="A91" s="53">
        <v>41821</v>
      </c>
      <c r="B91" s="82">
        <v>216.25</v>
      </c>
      <c r="C91" s="76">
        <v>223.36</v>
      </c>
      <c r="D91" s="76">
        <v>321.7</v>
      </c>
      <c r="E91" s="76">
        <v>1267.75</v>
      </c>
      <c r="F91" s="76">
        <v>1342.8</v>
      </c>
      <c r="G91" s="76">
        <v>2978.2</v>
      </c>
      <c r="H91" s="76">
        <v>15851</v>
      </c>
      <c r="I91" s="77">
        <v>4526.1000000000004</v>
      </c>
      <c r="J91" s="81">
        <f t="shared" ref="J91" si="4">SUM(B91:I91)</f>
        <v>26727.159999999996</v>
      </c>
      <c r="K91" s="82">
        <v>9.0239999999999991</v>
      </c>
      <c r="L91" s="79">
        <v>13.14</v>
      </c>
      <c r="M91" s="79">
        <v>201.4</v>
      </c>
      <c r="N91" s="79">
        <v>266.62</v>
      </c>
      <c r="O91" s="79">
        <v>119.89</v>
      </c>
      <c r="P91" s="79">
        <v>145.87</v>
      </c>
      <c r="Q91" s="79">
        <v>32.549999999999997</v>
      </c>
      <c r="R91" s="79">
        <v>6.3319999999999999</v>
      </c>
      <c r="S91" s="79">
        <v>42.38</v>
      </c>
      <c r="T91" s="79">
        <v>2.42</v>
      </c>
      <c r="U91" s="79">
        <v>9.9499999999999993</v>
      </c>
      <c r="V91" s="79">
        <v>0.33</v>
      </c>
      <c r="W91" s="79">
        <v>0.22</v>
      </c>
      <c r="X91" s="78">
        <f t="shared" ref="X91:X93" si="5">SUM(K91:W91)</f>
        <v>850.12600000000009</v>
      </c>
      <c r="Y91" s="78">
        <f t="shared" ref="Y91:Y93" si="6">J91+X91</f>
        <v>27577.285999999996</v>
      </c>
      <c r="Z91" s="29"/>
      <c r="AA91" s="36"/>
      <c r="AB91" s="36"/>
      <c r="AC91" s="30"/>
    </row>
    <row r="92" spans="1:29" ht="28.5" hidden="1" customHeight="1" thickTop="1">
      <c r="A92" s="53">
        <v>41852</v>
      </c>
      <c r="B92" s="82">
        <v>216.16</v>
      </c>
      <c r="C92" s="76">
        <v>224.6</v>
      </c>
      <c r="D92" s="76">
        <v>322.8</v>
      </c>
      <c r="E92" s="76">
        <v>1282.0999999999999</v>
      </c>
      <c r="F92" s="76">
        <v>1320.78</v>
      </c>
      <c r="G92" s="76">
        <v>2971.4</v>
      </c>
      <c r="H92" s="76">
        <v>15351.9</v>
      </c>
      <c r="I92" s="77">
        <v>4675.2</v>
      </c>
      <c r="J92" s="81">
        <f t="shared" ref="J92:J98" si="7">SUM(B92:I92)</f>
        <v>26364.94</v>
      </c>
      <c r="K92" s="82">
        <v>9</v>
      </c>
      <c r="L92" s="79">
        <v>13.1</v>
      </c>
      <c r="M92" s="79">
        <v>201.7</v>
      </c>
      <c r="N92" s="79">
        <v>268.60000000000002</v>
      </c>
      <c r="O92" s="79">
        <v>120.26</v>
      </c>
      <c r="P92" s="79">
        <v>146.5</v>
      </c>
      <c r="Q92" s="79">
        <v>32.69</v>
      </c>
      <c r="R92" s="79">
        <v>6.33</v>
      </c>
      <c r="S92" s="79">
        <v>42.57</v>
      </c>
      <c r="T92" s="79">
        <v>2.42</v>
      </c>
      <c r="U92" s="79">
        <v>10</v>
      </c>
      <c r="V92" s="79">
        <v>0.33</v>
      </c>
      <c r="W92" s="79">
        <v>0.22</v>
      </c>
      <c r="X92" s="78">
        <f t="shared" si="5"/>
        <v>853.72</v>
      </c>
      <c r="Y92" s="78">
        <f t="shared" si="6"/>
        <v>27218.66</v>
      </c>
      <c r="Z92" s="29"/>
      <c r="AA92" s="36"/>
      <c r="AB92" s="36"/>
      <c r="AC92" s="30"/>
    </row>
    <row r="93" spans="1:29" ht="28.5" hidden="1" customHeight="1" thickTop="1">
      <c r="A93" s="53">
        <v>41883</v>
      </c>
      <c r="B93" s="82">
        <v>216.13</v>
      </c>
      <c r="C93" s="76">
        <v>224.86</v>
      </c>
      <c r="D93" s="76">
        <v>321.60000000000002</v>
      </c>
      <c r="E93" s="76">
        <v>1271.0999999999999</v>
      </c>
      <c r="F93" s="76">
        <v>1287.3800000000001</v>
      </c>
      <c r="G93" s="76">
        <v>2907.6</v>
      </c>
      <c r="H93" s="76">
        <v>14951.9</v>
      </c>
      <c r="I93" s="77">
        <v>4771</v>
      </c>
      <c r="J93" s="81">
        <f t="shared" si="7"/>
        <v>25951.57</v>
      </c>
      <c r="K93" s="82">
        <v>9.0280000000000005</v>
      </c>
      <c r="L93" s="79">
        <v>13.15</v>
      </c>
      <c r="M93" s="79">
        <v>201.9</v>
      </c>
      <c r="N93" s="79">
        <v>271.05</v>
      </c>
      <c r="O93" s="79">
        <v>120.68</v>
      </c>
      <c r="P93" s="79">
        <v>147.1</v>
      </c>
      <c r="Q93" s="79">
        <v>32.81</v>
      </c>
      <c r="R93" s="79">
        <v>6.3310000000000004</v>
      </c>
      <c r="S93" s="79">
        <v>42.74</v>
      </c>
      <c r="T93" s="79">
        <v>2.4</v>
      </c>
      <c r="U93" s="79">
        <v>10.02</v>
      </c>
      <c r="V93" s="79">
        <v>0.33</v>
      </c>
      <c r="W93" s="79">
        <v>0.2</v>
      </c>
      <c r="X93" s="78">
        <f t="shared" si="5"/>
        <v>857.73900000000015</v>
      </c>
      <c r="Y93" s="78">
        <f t="shared" si="6"/>
        <v>26809.309000000001</v>
      </c>
      <c r="Z93" s="29"/>
      <c r="AA93" s="36"/>
      <c r="AB93" s="36"/>
      <c r="AC93" s="30"/>
    </row>
    <row r="94" spans="1:29" ht="28.5" hidden="1" customHeight="1" thickTop="1">
      <c r="A94" s="53">
        <v>41913</v>
      </c>
      <c r="B94" s="82">
        <v>216.06</v>
      </c>
      <c r="C94" s="76">
        <v>224.3</v>
      </c>
      <c r="D94" s="76">
        <v>324.7</v>
      </c>
      <c r="E94" s="76">
        <v>1247.7</v>
      </c>
      <c r="F94" s="76">
        <v>1345.6</v>
      </c>
      <c r="G94" s="76">
        <v>2995.9</v>
      </c>
      <c r="H94" s="76">
        <v>14860.54</v>
      </c>
      <c r="I94" s="77">
        <v>4759.3999999999996</v>
      </c>
      <c r="J94" s="81">
        <f t="shared" si="7"/>
        <v>25974.200000000004</v>
      </c>
      <c r="K94" s="82">
        <v>9</v>
      </c>
      <c r="L94" s="79">
        <v>13.15</v>
      </c>
      <c r="M94" s="79">
        <v>201.91</v>
      </c>
      <c r="N94" s="79">
        <v>271.5</v>
      </c>
      <c r="O94" s="79">
        <v>121.5</v>
      </c>
      <c r="P94" s="79">
        <v>147.80000000000001</v>
      </c>
      <c r="Q94" s="79">
        <v>33.04</v>
      </c>
      <c r="R94" s="79">
        <v>6.3</v>
      </c>
      <c r="S94" s="79">
        <v>43.03</v>
      </c>
      <c r="T94" s="79">
        <v>2.4</v>
      </c>
      <c r="U94" s="79">
        <v>10</v>
      </c>
      <c r="V94" s="79">
        <v>0.33</v>
      </c>
      <c r="W94" s="79">
        <v>0.22</v>
      </c>
      <c r="X94" s="78">
        <f t="shared" ref="X94:X95" si="8">SUM(K94:W94)</f>
        <v>860.17999999999984</v>
      </c>
      <c r="Y94" s="78">
        <f>J94+X94</f>
        <v>26834.380000000005</v>
      </c>
      <c r="Z94" s="29"/>
      <c r="AA94" s="36"/>
      <c r="AB94" s="36"/>
      <c r="AC94" s="30"/>
    </row>
    <row r="95" spans="1:29" ht="28.5" hidden="1" customHeight="1" thickTop="1">
      <c r="A95" s="53">
        <v>41944</v>
      </c>
      <c r="B95" s="82">
        <v>216.04</v>
      </c>
      <c r="C95" s="76">
        <v>225.24</v>
      </c>
      <c r="D95" s="76">
        <v>328.6</v>
      </c>
      <c r="E95" s="76">
        <v>1295.4000000000001</v>
      </c>
      <c r="F95" s="76">
        <v>1361.3</v>
      </c>
      <c r="G95" s="76">
        <v>2954.6</v>
      </c>
      <c r="H95" s="76">
        <v>15290.52</v>
      </c>
      <c r="I95" s="77">
        <v>4934.2</v>
      </c>
      <c r="J95" s="81">
        <f t="shared" si="7"/>
        <v>26605.9</v>
      </c>
      <c r="K95" s="82">
        <v>9</v>
      </c>
      <c r="L95" s="79">
        <v>13.16</v>
      </c>
      <c r="M95" s="79">
        <v>202</v>
      </c>
      <c r="N95" s="79">
        <v>273.3</v>
      </c>
      <c r="O95" s="79">
        <v>122.14</v>
      </c>
      <c r="P95" s="79">
        <v>149</v>
      </c>
      <c r="Q95" s="79">
        <v>33.229999999999997</v>
      </c>
      <c r="R95" s="79">
        <v>6.3</v>
      </c>
      <c r="S95" s="79">
        <v>43.24</v>
      </c>
      <c r="T95" s="79">
        <v>2.4</v>
      </c>
      <c r="U95" s="79">
        <v>10.119999999999999</v>
      </c>
      <c r="V95" s="79">
        <v>0.3</v>
      </c>
      <c r="W95" s="79">
        <v>0.2</v>
      </c>
      <c r="X95" s="78">
        <f t="shared" si="8"/>
        <v>864.39</v>
      </c>
      <c r="Y95" s="78">
        <f>J95+X95</f>
        <v>27470.29</v>
      </c>
      <c r="Z95" s="29"/>
      <c r="AA95" s="36"/>
      <c r="AB95" s="36"/>
      <c r="AC95" s="30"/>
    </row>
    <row r="96" spans="1:29" ht="28.5" hidden="1" customHeight="1" thickTop="1">
      <c r="A96" s="53">
        <v>41974</v>
      </c>
      <c r="B96" s="82">
        <v>216</v>
      </c>
      <c r="C96" s="76">
        <v>240.88</v>
      </c>
      <c r="D96" s="76">
        <v>347.45</v>
      </c>
      <c r="E96" s="76">
        <v>1485.8</v>
      </c>
      <c r="F96" s="76">
        <v>1647</v>
      </c>
      <c r="G96" s="76">
        <v>3745.43</v>
      </c>
      <c r="H96" s="76">
        <v>18829.7</v>
      </c>
      <c r="I96" s="77">
        <v>5385</v>
      </c>
      <c r="J96" s="81">
        <f t="shared" si="7"/>
        <v>31897.260000000002</v>
      </c>
      <c r="K96" s="82">
        <v>9</v>
      </c>
      <c r="L96" s="79">
        <v>13.16</v>
      </c>
      <c r="M96" s="79">
        <v>203.1</v>
      </c>
      <c r="N96" s="79">
        <v>277.3</v>
      </c>
      <c r="O96" s="79">
        <v>123.26</v>
      </c>
      <c r="P96" s="79">
        <v>149.97</v>
      </c>
      <c r="Q96" s="79">
        <v>33.380000000000003</v>
      </c>
      <c r="R96" s="79">
        <v>6.33</v>
      </c>
      <c r="S96" s="79">
        <v>43.4</v>
      </c>
      <c r="T96" s="79">
        <v>2.4</v>
      </c>
      <c r="U96" s="79">
        <v>10.15</v>
      </c>
      <c r="V96" s="79">
        <v>0.3</v>
      </c>
      <c r="W96" s="79">
        <v>0.22</v>
      </c>
      <c r="X96" s="78">
        <v>871.97</v>
      </c>
      <c r="Y96" s="78">
        <v>32769.230000000003</v>
      </c>
      <c r="Z96" s="29"/>
      <c r="AA96" s="36"/>
      <c r="AB96" s="36"/>
      <c r="AC96" s="30"/>
    </row>
    <row r="97" spans="1:29" ht="28.5" hidden="1" customHeight="1" thickTop="1">
      <c r="A97" s="53">
        <v>42005</v>
      </c>
      <c r="B97" s="82">
        <v>215.9</v>
      </c>
      <c r="C97" s="76">
        <v>240.8</v>
      </c>
      <c r="D97" s="76">
        <v>346.8</v>
      </c>
      <c r="E97" s="76">
        <v>1403.2</v>
      </c>
      <c r="F97" s="76">
        <v>1482.7</v>
      </c>
      <c r="G97" s="76">
        <v>3148.18</v>
      </c>
      <c r="H97" s="76">
        <v>16294.91</v>
      </c>
      <c r="I97" s="77">
        <v>4918.5600000000004</v>
      </c>
      <c r="J97" s="81">
        <f t="shared" si="7"/>
        <v>28051.05</v>
      </c>
      <c r="K97" s="82">
        <v>9</v>
      </c>
      <c r="L97" s="79">
        <v>13.16</v>
      </c>
      <c r="M97" s="79">
        <v>203.22</v>
      </c>
      <c r="N97" s="79">
        <v>281.89999999999998</v>
      </c>
      <c r="O97" s="79">
        <v>125.6</v>
      </c>
      <c r="P97" s="79">
        <v>151.4</v>
      </c>
      <c r="Q97" s="79">
        <v>33.5</v>
      </c>
      <c r="R97" s="79">
        <v>6.33</v>
      </c>
      <c r="S97" s="79">
        <v>43.5</v>
      </c>
      <c r="T97" s="79">
        <v>2.42</v>
      </c>
      <c r="U97" s="79">
        <v>10.199999999999999</v>
      </c>
      <c r="V97" s="79">
        <v>0.33</v>
      </c>
      <c r="W97" s="79">
        <v>0.22</v>
      </c>
      <c r="X97" s="78">
        <f>SUM(K97:W97)</f>
        <v>880.78000000000009</v>
      </c>
      <c r="Y97" s="78">
        <f>J97+X97</f>
        <v>28931.829999999998</v>
      </c>
      <c r="Z97" s="29"/>
      <c r="AA97" s="36"/>
      <c r="AB97" s="36"/>
      <c r="AC97" s="30"/>
    </row>
    <row r="98" spans="1:29" ht="28.5" hidden="1" customHeight="1" thickTop="1">
      <c r="A98" s="53">
        <v>42036</v>
      </c>
      <c r="B98" s="82">
        <v>215.84</v>
      </c>
      <c r="C98" s="76">
        <v>239.92</v>
      </c>
      <c r="D98" s="76">
        <v>346</v>
      </c>
      <c r="E98" s="76">
        <v>1379.7</v>
      </c>
      <c r="F98" s="76">
        <v>1439.7</v>
      </c>
      <c r="G98" s="76">
        <v>3206.2</v>
      </c>
      <c r="H98" s="76">
        <v>16165</v>
      </c>
      <c r="I98" s="77">
        <v>4901</v>
      </c>
      <c r="J98" s="81">
        <f t="shared" si="7"/>
        <v>27893.360000000001</v>
      </c>
      <c r="K98" s="82">
        <v>9.0500000000000007</v>
      </c>
      <c r="L98" s="79">
        <v>13.2</v>
      </c>
      <c r="M98" s="79">
        <v>203.21</v>
      </c>
      <c r="N98" s="79">
        <v>282</v>
      </c>
      <c r="O98" s="79">
        <v>126.1</v>
      </c>
      <c r="P98" s="79">
        <v>151.80000000000001</v>
      </c>
      <c r="Q98" s="79">
        <v>33.64</v>
      </c>
      <c r="R98" s="79">
        <v>6.3</v>
      </c>
      <c r="S98" s="79">
        <v>43.7</v>
      </c>
      <c r="T98" s="79">
        <v>2.4</v>
      </c>
      <c r="U98" s="79">
        <v>10.199999999999999</v>
      </c>
      <c r="V98" s="79">
        <v>0.3</v>
      </c>
      <c r="W98" s="79">
        <v>0.2</v>
      </c>
      <c r="X98" s="78">
        <f>SUM(K98:W98)</f>
        <v>882.10000000000014</v>
      </c>
      <c r="Y98" s="78">
        <f>J98+X98</f>
        <v>28775.46</v>
      </c>
      <c r="Z98" s="29"/>
      <c r="AA98" s="36"/>
      <c r="AB98" s="36"/>
      <c r="AC98" s="30"/>
    </row>
    <row r="99" spans="1:29" ht="28.5" customHeight="1" thickTop="1">
      <c r="A99" s="53">
        <v>42064</v>
      </c>
      <c r="B99" s="82">
        <v>215.84</v>
      </c>
      <c r="C99" s="76">
        <v>236.6</v>
      </c>
      <c r="D99" s="76">
        <v>344.05</v>
      </c>
      <c r="E99" s="76">
        <v>1358.2</v>
      </c>
      <c r="F99" s="76">
        <v>1387.65</v>
      </c>
      <c r="G99" s="76">
        <v>3199.3</v>
      </c>
      <c r="H99" s="76">
        <v>15847.75</v>
      </c>
      <c r="I99" s="77">
        <v>5000.46</v>
      </c>
      <c r="J99" s="81">
        <f t="shared" ref="J99:J101" si="9">SUM(B99:I99)</f>
        <v>27589.85</v>
      </c>
      <c r="K99" s="82">
        <v>9.1</v>
      </c>
      <c r="L99" s="79">
        <v>13.2</v>
      </c>
      <c r="M99" s="79">
        <v>203.21</v>
      </c>
      <c r="N99" s="79">
        <v>282.5</v>
      </c>
      <c r="O99" s="79">
        <v>126.6</v>
      </c>
      <c r="P99" s="79">
        <v>152.35</v>
      </c>
      <c r="Q99" s="79">
        <v>33.799999999999997</v>
      </c>
      <c r="R99" s="79">
        <v>6.3</v>
      </c>
      <c r="S99" s="79">
        <v>43.8</v>
      </c>
      <c r="T99" s="79">
        <v>2.4</v>
      </c>
      <c r="U99" s="79">
        <v>10.3</v>
      </c>
      <c r="V99" s="79">
        <v>0.3</v>
      </c>
      <c r="W99" s="79">
        <v>0.2</v>
      </c>
      <c r="X99" s="78">
        <f>SUM(K99:W99)</f>
        <v>884.05999999999983</v>
      </c>
      <c r="Y99" s="78">
        <f>J99+X99</f>
        <v>28473.91</v>
      </c>
      <c r="Z99" s="29"/>
      <c r="AA99" s="36"/>
      <c r="AB99" s="36"/>
      <c r="AC99" s="30"/>
    </row>
    <row r="100" spans="1:29" ht="28.5" customHeight="1">
      <c r="A100" s="53">
        <v>42095</v>
      </c>
      <c r="B100" s="82">
        <v>215.76</v>
      </c>
      <c r="C100" s="76">
        <v>240.4</v>
      </c>
      <c r="D100" s="76">
        <v>345.55</v>
      </c>
      <c r="E100" s="76">
        <v>1343.56</v>
      </c>
      <c r="F100" s="76">
        <v>1438.8</v>
      </c>
      <c r="G100" s="76">
        <v>3251.4</v>
      </c>
      <c r="H100" s="76">
        <v>16328.9</v>
      </c>
      <c r="I100" s="77">
        <v>5078.8</v>
      </c>
      <c r="J100" s="81">
        <f t="shared" si="9"/>
        <v>28243.17</v>
      </c>
      <c r="K100" s="82">
        <v>9.06</v>
      </c>
      <c r="L100" s="79">
        <v>13.2</v>
      </c>
      <c r="M100" s="79">
        <v>203.3</v>
      </c>
      <c r="N100" s="79">
        <v>283.10000000000002</v>
      </c>
      <c r="O100" s="79">
        <v>127.1</v>
      </c>
      <c r="P100" s="79">
        <v>153.30000000000001</v>
      </c>
      <c r="Q100" s="79">
        <v>33.96</v>
      </c>
      <c r="R100" s="79">
        <v>6.3</v>
      </c>
      <c r="S100" s="79">
        <v>44</v>
      </c>
      <c r="T100" s="79">
        <v>2.4</v>
      </c>
      <c r="U100" s="79">
        <v>10.28</v>
      </c>
      <c r="V100" s="79">
        <v>0.33</v>
      </c>
      <c r="W100" s="79">
        <v>0.22</v>
      </c>
      <c r="X100" s="78">
        <v>886.55</v>
      </c>
      <c r="Y100" s="78">
        <f t="shared" ref="Y100" si="10">J100+X100</f>
        <v>29129.719999999998</v>
      </c>
      <c r="Z100" s="29"/>
      <c r="AA100" s="36"/>
      <c r="AB100" s="36"/>
      <c r="AC100" s="30"/>
    </row>
    <row r="101" spans="1:29" ht="28.5" customHeight="1">
      <c r="A101" s="53">
        <v>42125</v>
      </c>
      <c r="B101" s="82">
        <v>215.7</v>
      </c>
      <c r="C101" s="76">
        <v>240.5</v>
      </c>
      <c r="D101" s="76">
        <v>346.1</v>
      </c>
      <c r="E101" s="76">
        <v>1302.2</v>
      </c>
      <c r="F101" s="76">
        <v>1403.8</v>
      </c>
      <c r="G101" s="76">
        <v>3195.7</v>
      </c>
      <c r="H101" s="76">
        <v>15871.8</v>
      </c>
      <c r="I101" s="77">
        <v>5157.3</v>
      </c>
      <c r="J101" s="81">
        <f t="shared" si="9"/>
        <v>27733.1</v>
      </c>
      <c r="K101" s="82">
        <v>9.1</v>
      </c>
      <c r="L101" s="79">
        <v>13.18</v>
      </c>
      <c r="M101" s="79">
        <v>201.45</v>
      </c>
      <c r="N101" s="79">
        <v>283.5</v>
      </c>
      <c r="O101" s="79">
        <v>127.7</v>
      </c>
      <c r="P101" s="79">
        <v>153.80000000000001</v>
      </c>
      <c r="Q101" s="79">
        <v>34.200000000000003</v>
      </c>
      <c r="R101" s="79">
        <v>6.3</v>
      </c>
      <c r="S101" s="79">
        <v>44.16</v>
      </c>
      <c r="T101" s="79">
        <v>2.4</v>
      </c>
      <c r="U101" s="79">
        <v>10.3</v>
      </c>
      <c r="V101" s="79">
        <v>0.3</v>
      </c>
      <c r="W101" s="79">
        <v>0.2</v>
      </c>
      <c r="X101" s="78">
        <f t="shared" ref="X101:X105" si="11">SUM(K101:W101)</f>
        <v>886.58999999999992</v>
      </c>
      <c r="Y101" s="78">
        <f t="shared" ref="Y101:Y111" si="12">J101+X101</f>
        <v>28619.69</v>
      </c>
      <c r="Z101" s="29"/>
      <c r="AA101" s="36"/>
      <c r="AB101" s="36"/>
      <c r="AC101" s="30"/>
    </row>
    <row r="102" spans="1:29" ht="28.5" customHeight="1">
      <c r="A102" s="53">
        <v>42156</v>
      </c>
      <c r="B102" s="82">
        <v>215.7</v>
      </c>
      <c r="C102" s="76">
        <v>242.18</v>
      </c>
      <c r="D102" s="76">
        <v>345.26</v>
      </c>
      <c r="E102" s="76">
        <v>1304.3499999999999</v>
      </c>
      <c r="F102" s="76">
        <v>1384.85</v>
      </c>
      <c r="G102" s="76">
        <v>3211.89</v>
      </c>
      <c r="H102" s="76">
        <v>15797.78</v>
      </c>
      <c r="I102" s="77">
        <v>5248.58</v>
      </c>
      <c r="J102" s="81">
        <f>SUM(B102:I102)</f>
        <v>27750.590000000004</v>
      </c>
      <c r="K102" s="82">
        <v>9.08</v>
      </c>
      <c r="L102" s="79">
        <v>13.18</v>
      </c>
      <c r="M102" s="79">
        <v>201.5</v>
      </c>
      <c r="N102" s="79">
        <v>284.08999999999997</v>
      </c>
      <c r="O102" s="79">
        <v>128.47</v>
      </c>
      <c r="P102" s="79">
        <v>154.08000000000001</v>
      </c>
      <c r="Q102" s="79">
        <v>34.32</v>
      </c>
      <c r="R102" s="79">
        <v>6.33</v>
      </c>
      <c r="S102" s="79">
        <v>44.27</v>
      </c>
      <c r="T102" s="79">
        <v>2.4</v>
      </c>
      <c r="U102" s="79">
        <v>10.34</v>
      </c>
      <c r="V102" s="79">
        <v>0.3</v>
      </c>
      <c r="W102" s="79">
        <v>0.2</v>
      </c>
      <c r="X102" s="78">
        <f t="shared" si="11"/>
        <v>888.56000000000006</v>
      </c>
      <c r="Y102" s="78">
        <f t="shared" si="12"/>
        <v>28639.150000000005</v>
      </c>
      <c r="Z102" s="29"/>
      <c r="AA102" s="36"/>
      <c r="AB102" s="36"/>
      <c r="AC102" s="30"/>
    </row>
    <row r="103" spans="1:29" ht="28.5" customHeight="1">
      <c r="A103" s="53">
        <v>42186</v>
      </c>
      <c r="B103" s="82">
        <v>215.7</v>
      </c>
      <c r="C103" s="76">
        <v>240.78</v>
      </c>
      <c r="D103" s="76">
        <v>347.65</v>
      </c>
      <c r="E103" s="76">
        <v>1324.2</v>
      </c>
      <c r="F103" s="76">
        <v>1415.8</v>
      </c>
      <c r="G103" s="76">
        <v>3174.9</v>
      </c>
      <c r="H103" s="76">
        <v>16374.4</v>
      </c>
      <c r="I103" s="77">
        <v>5336.9</v>
      </c>
      <c r="J103" s="81">
        <f>SUM(B103:I103)</f>
        <v>28430.33</v>
      </c>
      <c r="K103" s="82">
        <v>9.1</v>
      </c>
      <c r="L103" s="79">
        <v>13.2</v>
      </c>
      <c r="M103" s="79">
        <v>201.76</v>
      </c>
      <c r="N103" s="79">
        <v>286.3</v>
      </c>
      <c r="O103" s="79">
        <v>128.80000000000001</v>
      </c>
      <c r="P103" s="79">
        <v>154.6</v>
      </c>
      <c r="Q103" s="79">
        <v>34.4</v>
      </c>
      <c r="R103" s="79">
        <v>6.3</v>
      </c>
      <c r="S103" s="79">
        <v>44.5</v>
      </c>
      <c r="T103" s="79">
        <v>2.4</v>
      </c>
      <c r="U103" s="79">
        <v>10.4</v>
      </c>
      <c r="V103" s="79">
        <v>0.3</v>
      </c>
      <c r="W103" s="79">
        <v>0.2</v>
      </c>
      <c r="X103" s="78">
        <f t="shared" si="11"/>
        <v>892.26</v>
      </c>
      <c r="Y103" s="78">
        <f t="shared" si="12"/>
        <v>29322.59</v>
      </c>
      <c r="Z103" s="29"/>
      <c r="AA103" s="36"/>
      <c r="AB103" s="36"/>
      <c r="AC103" s="30"/>
    </row>
    <row r="104" spans="1:29" ht="28.5" customHeight="1">
      <c r="A104" s="53">
        <v>42217</v>
      </c>
      <c r="B104" s="82">
        <v>215.6</v>
      </c>
      <c r="C104" s="76">
        <v>236.9</v>
      </c>
      <c r="D104" s="76">
        <v>346.2</v>
      </c>
      <c r="E104" s="76">
        <v>1313.77</v>
      </c>
      <c r="F104" s="76">
        <v>1413.02</v>
      </c>
      <c r="G104" s="76">
        <v>3175.24</v>
      </c>
      <c r="H104" s="76">
        <v>16183.7</v>
      </c>
      <c r="I104" s="77">
        <v>5247.6</v>
      </c>
      <c r="J104" s="81">
        <f t="shared" ref="J104:J105" si="13">SUM(B104:I104)</f>
        <v>28132.03</v>
      </c>
      <c r="K104" s="82">
        <v>9.1</v>
      </c>
      <c r="L104" s="79">
        <v>13.19</v>
      </c>
      <c r="M104" s="79">
        <v>201.8</v>
      </c>
      <c r="N104" s="79">
        <v>286.82</v>
      </c>
      <c r="O104" s="79">
        <v>129.41999999999999</v>
      </c>
      <c r="P104" s="79">
        <v>155.33000000000001</v>
      </c>
      <c r="Q104" s="79">
        <v>34.64</v>
      </c>
      <c r="R104" s="79">
        <v>6.33</v>
      </c>
      <c r="S104" s="79">
        <v>44.68</v>
      </c>
      <c r="T104" s="79">
        <v>2.42</v>
      </c>
      <c r="U104" s="79">
        <v>10.4</v>
      </c>
      <c r="V104" s="79">
        <v>0.3</v>
      </c>
      <c r="W104" s="79">
        <v>0.2</v>
      </c>
      <c r="X104" s="78">
        <f t="shared" si="11"/>
        <v>894.62999999999988</v>
      </c>
      <c r="Y104" s="78">
        <f t="shared" si="12"/>
        <v>29026.66</v>
      </c>
      <c r="Z104" s="29"/>
      <c r="AA104" s="36"/>
      <c r="AB104" s="36"/>
      <c r="AC104" s="30"/>
    </row>
    <row r="105" spans="1:29" ht="28.5" customHeight="1">
      <c r="A105" s="53">
        <v>42248</v>
      </c>
      <c r="B105" s="82">
        <v>215.5</v>
      </c>
      <c r="C105" s="76">
        <v>235.3</v>
      </c>
      <c r="D105" s="76">
        <v>344.78</v>
      </c>
      <c r="E105" s="76">
        <v>1332.98</v>
      </c>
      <c r="F105" s="76">
        <v>1401.7</v>
      </c>
      <c r="G105" s="76">
        <v>3165.8</v>
      </c>
      <c r="H105" s="76">
        <v>16217.4</v>
      </c>
      <c r="I105" s="77">
        <v>5242.6000000000004</v>
      </c>
      <c r="J105" s="81">
        <f t="shared" si="13"/>
        <v>28156.059999999998</v>
      </c>
      <c r="K105" s="82">
        <v>9.1</v>
      </c>
      <c r="L105" s="79">
        <v>13.2</v>
      </c>
      <c r="M105" s="79">
        <v>201.9</v>
      </c>
      <c r="N105" s="79">
        <v>289.14</v>
      </c>
      <c r="O105" s="79">
        <v>129.9</v>
      </c>
      <c r="P105" s="79">
        <v>155.63999999999999</v>
      </c>
      <c r="Q105" s="79">
        <v>34.799999999999997</v>
      </c>
      <c r="R105" s="79">
        <v>6.33</v>
      </c>
      <c r="S105" s="79">
        <v>44.81</v>
      </c>
      <c r="T105" s="79">
        <v>2.42</v>
      </c>
      <c r="U105" s="79">
        <v>10.44</v>
      </c>
      <c r="V105" s="79">
        <v>0.3</v>
      </c>
      <c r="W105" s="79">
        <v>0.2</v>
      </c>
      <c r="X105" s="78">
        <f t="shared" si="11"/>
        <v>898.18</v>
      </c>
      <c r="Y105" s="78">
        <f t="shared" si="12"/>
        <v>29054.239999999998</v>
      </c>
      <c r="Z105" s="29"/>
      <c r="AA105" s="36"/>
      <c r="AB105" s="36"/>
      <c r="AC105" s="30"/>
    </row>
    <row r="106" spans="1:29" ht="28.5" customHeight="1">
      <c r="A106" s="53">
        <v>42278</v>
      </c>
      <c r="B106" s="82">
        <v>215.52</v>
      </c>
      <c r="C106" s="76">
        <v>236.13</v>
      </c>
      <c r="D106" s="76">
        <v>346.1</v>
      </c>
      <c r="E106" s="76">
        <v>1331.84</v>
      </c>
      <c r="F106" s="76">
        <v>1460.47</v>
      </c>
      <c r="G106" s="76">
        <v>3266.11</v>
      </c>
      <c r="H106" s="76">
        <v>16330.53</v>
      </c>
      <c r="I106" s="77">
        <v>5283.81</v>
      </c>
      <c r="J106" s="81">
        <f t="shared" ref="J106:J109" si="14">SUM(B106:I106)</f>
        <v>28470.510000000002</v>
      </c>
      <c r="K106" s="82">
        <v>9.1</v>
      </c>
      <c r="L106" s="79">
        <v>13.2</v>
      </c>
      <c r="M106" s="79">
        <v>201.7</v>
      </c>
      <c r="N106" s="79">
        <v>291.26</v>
      </c>
      <c r="O106" s="79">
        <v>130.19999999999999</v>
      </c>
      <c r="P106" s="79">
        <v>156.30000000000001</v>
      </c>
      <c r="Q106" s="79">
        <v>34.89</v>
      </c>
      <c r="R106" s="79">
        <v>6.33</v>
      </c>
      <c r="S106" s="79">
        <v>45.1</v>
      </c>
      <c r="T106" s="79">
        <v>2.4</v>
      </c>
      <c r="U106" s="79">
        <v>10.5</v>
      </c>
      <c r="V106" s="79">
        <v>0.33</v>
      </c>
      <c r="W106" s="79">
        <v>0.2</v>
      </c>
      <c r="X106" s="78">
        <f t="shared" ref="X106:X107" si="15">SUM(K106:W106)</f>
        <v>901.5100000000001</v>
      </c>
      <c r="Y106" s="78">
        <f t="shared" ref="Y106:Y108" si="16">J106+X106</f>
        <v>29372.02</v>
      </c>
      <c r="Z106" s="29"/>
      <c r="AA106" s="36"/>
      <c r="AB106" s="36"/>
      <c r="AC106" s="30"/>
    </row>
    <row r="107" spans="1:29" ht="28.5" customHeight="1">
      <c r="A107" s="53">
        <v>42309</v>
      </c>
      <c r="B107" s="82">
        <v>215.4</v>
      </c>
      <c r="C107" s="76">
        <v>239.9</v>
      </c>
      <c r="D107" s="76">
        <v>350.26</v>
      </c>
      <c r="E107" s="76">
        <v>1351.9</v>
      </c>
      <c r="F107" s="76">
        <v>1422.5</v>
      </c>
      <c r="G107" s="76">
        <v>3224</v>
      </c>
      <c r="H107" s="76">
        <v>16437.09</v>
      </c>
      <c r="I107" s="77">
        <v>5228.28</v>
      </c>
      <c r="J107" s="81">
        <f t="shared" si="14"/>
        <v>28469.329999999998</v>
      </c>
      <c r="K107" s="82">
        <v>9.11</v>
      </c>
      <c r="L107" s="79">
        <v>13.2</v>
      </c>
      <c r="M107" s="79">
        <v>203.2</v>
      </c>
      <c r="N107" s="79">
        <v>292.60000000000002</v>
      </c>
      <c r="O107" s="79">
        <v>131.1</v>
      </c>
      <c r="P107" s="79">
        <v>157.43</v>
      </c>
      <c r="Q107" s="79">
        <v>35.159999999999997</v>
      </c>
      <c r="R107" s="79">
        <v>6.33</v>
      </c>
      <c r="S107" s="79">
        <v>45.3</v>
      </c>
      <c r="T107" s="79">
        <v>2.4</v>
      </c>
      <c r="U107" s="79">
        <v>10.5</v>
      </c>
      <c r="V107" s="79">
        <v>0.3</v>
      </c>
      <c r="W107" s="79">
        <v>0.2</v>
      </c>
      <c r="X107" s="78">
        <f t="shared" si="15"/>
        <v>906.83</v>
      </c>
      <c r="Y107" s="78">
        <f t="shared" si="16"/>
        <v>29376.16</v>
      </c>
      <c r="Z107" s="29"/>
      <c r="AA107" s="36"/>
      <c r="AB107" s="36"/>
      <c r="AC107" s="30"/>
    </row>
    <row r="108" spans="1:29" ht="28.5" customHeight="1">
      <c r="A108" s="53">
        <v>42339</v>
      </c>
      <c r="B108" s="82">
        <v>215.33</v>
      </c>
      <c r="C108" s="76">
        <v>251.9</v>
      </c>
      <c r="D108" s="76">
        <v>366.14</v>
      </c>
      <c r="E108" s="76">
        <v>1534.49</v>
      </c>
      <c r="F108" s="76">
        <v>1652.34</v>
      </c>
      <c r="G108" s="76">
        <v>3715.88</v>
      </c>
      <c r="H108" s="76">
        <v>19704.7</v>
      </c>
      <c r="I108" s="77">
        <v>5215.8999999999996</v>
      </c>
      <c r="J108" s="81">
        <f t="shared" si="14"/>
        <v>32656.68</v>
      </c>
      <c r="K108" s="82">
        <v>9.11</v>
      </c>
      <c r="L108" s="79">
        <v>13.2</v>
      </c>
      <c r="M108" s="79">
        <v>205.94</v>
      </c>
      <c r="N108" s="79">
        <v>296.88</v>
      </c>
      <c r="O108" s="79">
        <v>132.91</v>
      </c>
      <c r="P108" s="79">
        <v>159.41999999999999</v>
      </c>
      <c r="Q108" s="79">
        <v>35.54</v>
      </c>
      <c r="R108" s="79">
        <v>6.33</v>
      </c>
      <c r="S108" s="79">
        <v>45.53</v>
      </c>
      <c r="T108" s="79">
        <v>2.42</v>
      </c>
      <c r="U108" s="79">
        <v>10.59</v>
      </c>
      <c r="V108" s="79">
        <v>0.3</v>
      </c>
      <c r="W108" s="79">
        <v>0.2</v>
      </c>
      <c r="X108" s="78">
        <f>SUM(K108:W108)</f>
        <v>918.36999999999989</v>
      </c>
      <c r="Y108" s="78">
        <f t="shared" si="16"/>
        <v>33575.050000000003</v>
      </c>
      <c r="Z108" s="29"/>
      <c r="AA108" s="36"/>
      <c r="AB108" s="36"/>
      <c r="AC108" s="30"/>
    </row>
    <row r="109" spans="1:29" ht="28.5" customHeight="1">
      <c r="A109" s="53">
        <v>42370</v>
      </c>
      <c r="B109" s="82">
        <v>215.29</v>
      </c>
      <c r="C109" s="76">
        <v>252.1</v>
      </c>
      <c r="D109" s="76">
        <v>363.8</v>
      </c>
      <c r="E109" s="76">
        <v>1487.87</v>
      </c>
      <c r="F109" s="76">
        <v>1573.59</v>
      </c>
      <c r="G109" s="76">
        <v>3406.55</v>
      </c>
      <c r="H109" s="76">
        <v>18266.5</v>
      </c>
      <c r="I109" s="77">
        <v>4919.8</v>
      </c>
      <c r="J109" s="81">
        <f t="shared" si="14"/>
        <v>30485.5</v>
      </c>
      <c r="K109" s="82">
        <v>9.1</v>
      </c>
      <c r="L109" s="79">
        <v>13.2</v>
      </c>
      <c r="M109" s="79">
        <v>206.62</v>
      </c>
      <c r="N109" s="79">
        <v>297.22000000000003</v>
      </c>
      <c r="O109" s="79">
        <v>135.5</v>
      </c>
      <c r="P109" s="79">
        <v>160.30000000000001</v>
      </c>
      <c r="Q109" s="79">
        <v>35.619999999999997</v>
      </c>
      <c r="R109" s="79">
        <v>6.33</v>
      </c>
      <c r="S109" s="79">
        <v>45.7</v>
      </c>
      <c r="T109" s="79">
        <v>2.42</v>
      </c>
      <c r="U109" s="79">
        <v>10.63</v>
      </c>
      <c r="V109" s="79">
        <v>0.33</v>
      </c>
      <c r="W109" s="79">
        <v>0.2</v>
      </c>
      <c r="X109" s="78">
        <v>923.17000000000019</v>
      </c>
      <c r="Y109" s="78">
        <v>31408.670000000002</v>
      </c>
      <c r="Z109" s="29"/>
      <c r="AA109" s="36"/>
      <c r="AB109" s="36"/>
      <c r="AC109" s="30"/>
    </row>
    <row r="110" spans="1:29" ht="28.5" customHeight="1">
      <c r="A110" s="53">
        <v>42401</v>
      </c>
      <c r="B110" s="82">
        <v>215.24</v>
      </c>
      <c r="C110" s="76">
        <v>249.2</v>
      </c>
      <c r="D110" s="76">
        <v>358.84</v>
      </c>
      <c r="E110" s="76">
        <v>1467.98</v>
      </c>
      <c r="F110" s="76">
        <v>1487.6</v>
      </c>
      <c r="G110" s="76">
        <v>3295.6</v>
      </c>
      <c r="H110" s="76">
        <v>18021.400000000001</v>
      </c>
      <c r="I110" s="77">
        <v>4864.8999999999996</v>
      </c>
      <c r="J110" s="81">
        <v>29960.760000000002</v>
      </c>
      <c r="K110" s="82">
        <v>9.1</v>
      </c>
      <c r="L110" s="79">
        <v>13.21</v>
      </c>
      <c r="M110" s="79">
        <v>206.6</v>
      </c>
      <c r="N110" s="79">
        <v>296.89999999999998</v>
      </c>
      <c r="O110" s="79">
        <v>135.69999999999999</v>
      </c>
      <c r="P110" s="79">
        <v>161</v>
      </c>
      <c r="Q110" s="79">
        <v>35.72</v>
      </c>
      <c r="R110" s="79">
        <v>6.33</v>
      </c>
      <c r="S110" s="79">
        <v>45.9</v>
      </c>
      <c r="T110" s="79">
        <v>2.42</v>
      </c>
      <c r="U110" s="79">
        <v>10.7</v>
      </c>
      <c r="V110" s="79">
        <v>0.33</v>
      </c>
      <c r="W110" s="79">
        <v>0.2</v>
      </c>
      <c r="X110" s="78">
        <v>924.11000000000013</v>
      </c>
      <c r="Y110" s="78">
        <v>30884.870000000003</v>
      </c>
      <c r="Z110" s="29"/>
      <c r="AA110" s="36"/>
      <c r="AB110" s="36"/>
      <c r="AC110" s="30"/>
    </row>
    <row r="111" spans="1:29" ht="28.5" customHeight="1" thickBot="1">
      <c r="A111" s="95">
        <v>42430</v>
      </c>
      <c r="B111" s="83">
        <v>215.22</v>
      </c>
      <c r="C111" s="92">
        <v>249.4</v>
      </c>
      <c r="D111" s="92">
        <v>358.12</v>
      </c>
      <c r="E111" s="84">
        <v>1457.2</v>
      </c>
      <c r="F111" s="84">
        <v>1469.86</v>
      </c>
      <c r="G111" s="84">
        <v>3285.38</v>
      </c>
      <c r="H111" s="84">
        <v>18182.560000000001</v>
      </c>
      <c r="I111" s="85">
        <v>4837.1400000000003</v>
      </c>
      <c r="J111" s="86">
        <f>SUM(B111:I111)</f>
        <v>30054.880000000001</v>
      </c>
      <c r="K111" s="83">
        <v>9.1</v>
      </c>
      <c r="L111" s="87">
        <v>13.21</v>
      </c>
      <c r="M111" s="88">
        <v>206.6</v>
      </c>
      <c r="N111" s="88">
        <v>297.04000000000002</v>
      </c>
      <c r="O111" s="88">
        <v>136.83000000000001</v>
      </c>
      <c r="P111" s="88">
        <v>161.5</v>
      </c>
      <c r="Q111" s="88">
        <v>35.9</v>
      </c>
      <c r="R111" s="88">
        <v>6.3</v>
      </c>
      <c r="S111" s="88">
        <v>45.99</v>
      </c>
      <c r="T111" s="88">
        <v>2.42</v>
      </c>
      <c r="U111" s="88">
        <v>10.7</v>
      </c>
      <c r="V111" s="88">
        <v>0.3</v>
      </c>
      <c r="W111" s="88">
        <v>0.2</v>
      </c>
      <c r="X111" s="93">
        <f>SUM(K111:W111)</f>
        <v>926.09</v>
      </c>
      <c r="Y111" s="94">
        <f t="shared" si="12"/>
        <v>30980.97</v>
      </c>
      <c r="Z111" s="29"/>
      <c r="AA111" s="36"/>
      <c r="AB111" s="36"/>
      <c r="AC111" s="30"/>
    </row>
    <row r="112" spans="1:29">
      <c r="A112" s="89" t="s">
        <v>38</v>
      </c>
      <c r="B112" s="90"/>
      <c r="C112" s="90"/>
      <c r="D112" s="90"/>
      <c r="E112" s="90"/>
      <c r="F112" s="90"/>
      <c r="G112" s="90"/>
      <c r="H112" s="90"/>
      <c r="I112" s="90"/>
      <c r="J112" s="91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1"/>
      <c r="Y112" s="91"/>
      <c r="Z112" s="3"/>
      <c r="AA112" s="36"/>
      <c r="AB112" s="30"/>
      <c r="AC112" s="30"/>
    </row>
    <row r="113" spans="1:29">
      <c r="A113" s="42" t="s">
        <v>39</v>
      </c>
      <c r="E113" s="39"/>
      <c r="G113" s="36"/>
      <c r="K113" s="39"/>
      <c r="M113" s="41"/>
      <c r="Q113" s="39"/>
      <c r="T113" s="36"/>
      <c r="U113" s="41"/>
      <c r="V113" s="41"/>
      <c r="X113" s="74"/>
      <c r="Y113" s="30"/>
      <c r="AA113" s="30"/>
      <c r="AB113" s="30"/>
      <c r="AC113" s="30"/>
    </row>
    <row r="114" spans="1:29">
      <c r="F114" s="36"/>
      <c r="M114" s="45"/>
      <c r="O114" s="40"/>
      <c r="P114" s="30"/>
      <c r="R114" s="72"/>
      <c r="S114" s="72"/>
      <c r="T114" s="41"/>
      <c r="U114" s="41"/>
      <c r="V114" s="39"/>
      <c r="W114" s="39"/>
      <c r="X114" s="74"/>
      <c r="Y114" s="30"/>
      <c r="AA114" s="30"/>
      <c r="AB114" s="30"/>
      <c r="AC114" s="30"/>
    </row>
    <row r="115" spans="1:29">
      <c r="D115" s="41"/>
      <c r="E115" s="41"/>
      <c r="F115" s="41"/>
      <c r="G115" s="41"/>
      <c r="H115" s="41"/>
      <c r="I115" s="41"/>
      <c r="J115" s="39"/>
      <c r="O115" s="39"/>
      <c r="Q115" s="39"/>
      <c r="S115" s="41"/>
      <c r="X115" s="46"/>
      <c r="AA115" s="30"/>
      <c r="AB115" s="30"/>
      <c r="AC115" s="30"/>
    </row>
    <row r="116" spans="1:29">
      <c r="J116" s="40"/>
      <c r="M116" s="39"/>
      <c r="O116" s="39"/>
      <c r="P116" s="30"/>
      <c r="Q116" s="39"/>
      <c r="S116" s="41"/>
      <c r="V116" s="39"/>
      <c r="AA116" s="30"/>
      <c r="AB116" s="30"/>
      <c r="AC116" s="30"/>
    </row>
    <row r="117" spans="1:29">
      <c r="H117" s="41"/>
      <c r="AA117" s="30"/>
      <c r="AB117" s="30"/>
      <c r="AC117" s="30"/>
    </row>
    <row r="118" spans="1:29">
      <c r="K118" s="73"/>
      <c r="T118" s="39"/>
      <c r="AA118" s="30"/>
      <c r="AB118" s="30"/>
      <c r="AC118" s="30"/>
    </row>
    <row r="119" spans="1:29">
      <c r="AA119" s="30"/>
      <c r="AB119" s="30"/>
      <c r="AC119" s="30"/>
    </row>
    <row r="120" spans="1:29">
      <c r="AA120" s="30"/>
      <c r="AB120" s="30"/>
      <c r="AC120" s="30"/>
    </row>
    <row r="121" spans="1:29">
      <c r="AA121" s="30"/>
      <c r="AB121" s="30"/>
      <c r="AC121" s="30"/>
    </row>
    <row r="122" spans="1:29">
      <c r="AA122" s="30"/>
      <c r="AB122" s="30"/>
      <c r="AC122" s="30"/>
    </row>
    <row r="123" spans="1:29">
      <c r="AA123" s="30"/>
      <c r="AB123" s="30"/>
      <c r="AC123" s="30"/>
    </row>
    <row r="124" spans="1:29">
      <c r="AA124" s="30"/>
      <c r="AB124" s="30"/>
      <c r="AC124" s="30"/>
    </row>
    <row r="125" spans="1:29">
      <c r="AA125" s="30"/>
      <c r="AB125" s="30"/>
      <c r="AC125" s="30"/>
    </row>
    <row r="126" spans="1:29">
      <c r="AA126" s="30"/>
      <c r="AB126" s="30"/>
      <c r="AC126" s="30"/>
    </row>
    <row r="127" spans="1:29">
      <c r="AA127" s="30"/>
      <c r="AB127" s="30"/>
      <c r="AC127" s="30"/>
    </row>
    <row r="128" spans="1:29">
      <c r="AA128" s="30"/>
      <c r="AB128" s="30"/>
      <c r="AC128" s="30"/>
    </row>
    <row r="129" spans="27:29">
      <c r="AA129" s="30"/>
      <c r="AC129" s="30"/>
    </row>
    <row r="130" spans="27:29">
      <c r="AA130" s="30"/>
      <c r="AC130" s="30"/>
    </row>
    <row r="131" spans="27:29">
      <c r="AA131" s="30"/>
    </row>
    <row r="132" spans="27:29">
      <c r="AA132" s="30"/>
    </row>
    <row r="133" spans="27:29">
      <c r="AA133" s="30"/>
    </row>
    <row r="134" spans="27:29">
      <c r="AA134" s="30"/>
    </row>
    <row r="135" spans="27:29">
      <c r="AA135" s="30"/>
    </row>
    <row r="136" spans="27:29">
      <c r="AA136" s="30"/>
    </row>
    <row r="137" spans="27:29">
      <c r="AA137" s="30"/>
    </row>
    <row r="138" spans="27:29">
      <c r="AA138" s="30"/>
    </row>
    <row r="139" spans="27:29">
      <c r="AA139" s="30"/>
    </row>
    <row r="140" spans="27:29">
      <c r="AA140" s="30"/>
    </row>
    <row r="141" spans="27:29">
      <c r="AA141" s="30"/>
    </row>
    <row r="142" spans="27:29">
      <c r="AA142" s="30"/>
    </row>
    <row r="143" spans="27:29">
      <c r="AA143" s="30"/>
    </row>
    <row r="144" spans="27:29">
      <c r="AA144" s="30"/>
    </row>
    <row r="145" spans="27:27">
      <c r="AA145" s="30"/>
    </row>
    <row r="146" spans="27:27">
      <c r="AA146" s="30"/>
    </row>
    <row r="147" spans="27:27">
      <c r="AA147" s="30"/>
    </row>
    <row r="148" spans="27:27">
      <c r="AA148" s="30"/>
    </row>
    <row r="149" spans="27:27">
      <c r="AA149" s="30"/>
    </row>
    <row r="150" spans="27:27">
      <c r="AA150" s="30"/>
    </row>
    <row r="151" spans="27:27">
      <c r="AA151" s="30"/>
    </row>
    <row r="152" spans="27:27">
      <c r="AA152" s="30"/>
    </row>
    <row r="153" spans="27:27">
      <c r="AA153" s="30"/>
    </row>
    <row r="154" spans="27:27">
      <c r="AA154" s="30"/>
    </row>
    <row r="155" spans="27:27">
      <c r="AA155" s="30"/>
    </row>
    <row r="156" spans="27:27">
      <c r="AA156" s="30"/>
    </row>
    <row r="157" spans="27:27">
      <c r="AA157" s="30"/>
    </row>
    <row r="158" spans="27:27">
      <c r="AA158" s="30"/>
    </row>
    <row r="159" spans="27:27">
      <c r="AA159" s="30"/>
    </row>
    <row r="160" spans="27:27">
      <c r="AA160" s="30"/>
    </row>
    <row r="161" spans="27:27">
      <c r="AA161" s="30"/>
    </row>
    <row r="162" spans="27:27">
      <c r="AA162" s="30"/>
    </row>
    <row r="163" spans="27:27">
      <c r="AA163" s="30"/>
    </row>
    <row r="164" spans="27:27">
      <c r="AA164" s="30"/>
    </row>
    <row r="165" spans="27:27">
      <c r="AA165" s="30"/>
    </row>
    <row r="166" spans="27:27">
      <c r="AA166" s="30"/>
    </row>
    <row r="167" spans="27:27">
      <c r="AA167" s="30"/>
    </row>
    <row r="168" spans="27:27">
      <c r="AA168" s="30"/>
    </row>
    <row r="169" spans="27:27">
      <c r="AA169" s="30"/>
    </row>
    <row r="170" spans="27:27">
      <c r="AA170" s="30"/>
    </row>
    <row r="171" spans="27:27">
      <c r="AA171" s="30"/>
    </row>
    <row r="172" spans="27:27">
      <c r="AA172" s="30"/>
    </row>
    <row r="173" spans="27:27">
      <c r="AA173" s="30"/>
    </row>
    <row r="174" spans="27:27">
      <c r="AA174" s="30"/>
    </row>
    <row r="175" spans="27:27">
      <c r="AA175" s="30"/>
    </row>
    <row r="176" spans="27:27">
      <c r="AA176" s="30"/>
    </row>
    <row r="177" spans="27:27">
      <c r="AA177" s="30"/>
    </row>
    <row r="178" spans="27:27">
      <c r="AA178" s="30"/>
    </row>
    <row r="179" spans="27:27">
      <c r="AA179" s="30"/>
    </row>
    <row r="180" spans="27:27">
      <c r="AA180" s="30"/>
    </row>
    <row r="181" spans="27:27">
      <c r="AA181" s="30"/>
    </row>
    <row r="182" spans="27:27">
      <c r="AA182" s="30"/>
    </row>
    <row r="183" spans="27:27">
      <c r="AA183" s="30"/>
    </row>
    <row r="184" spans="27:27">
      <c r="AA184" s="30"/>
    </row>
    <row r="185" spans="27:27">
      <c r="AA185" s="30"/>
    </row>
    <row r="186" spans="27:27">
      <c r="AA186" s="30"/>
    </row>
    <row r="187" spans="27:27">
      <c r="AA187" s="30"/>
    </row>
    <row r="188" spans="27:27">
      <c r="AA188" s="30"/>
    </row>
    <row r="189" spans="27:27">
      <c r="AA189" s="30"/>
    </row>
    <row r="190" spans="27:27">
      <c r="AA190" s="30"/>
    </row>
    <row r="191" spans="27:27">
      <c r="AA191" s="30"/>
    </row>
    <row r="192" spans="27:27">
      <c r="AA192" s="30"/>
    </row>
    <row r="193" spans="27:27">
      <c r="AA193" s="30"/>
    </row>
    <row r="194" spans="27:27">
      <c r="AA194" s="30"/>
    </row>
    <row r="195" spans="27:27">
      <c r="AA195" s="30"/>
    </row>
    <row r="196" spans="27:27">
      <c r="AA196" s="30"/>
    </row>
    <row r="197" spans="27:27">
      <c r="AA197" s="30"/>
    </row>
    <row r="198" spans="27:27">
      <c r="AA198" s="30"/>
    </row>
    <row r="199" spans="27:27">
      <c r="AA199" s="30"/>
    </row>
    <row r="200" spans="27:27">
      <c r="AA200" s="30"/>
    </row>
    <row r="201" spans="27:27">
      <c r="AA201" s="30"/>
    </row>
    <row r="202" spans="27:27">
      <c r="AA202" s="30"/>
    </row>
    <row r="203" spans="27:27">
      <c r="AA203" s="30"/>
    </row>
    <row r="204" spans="27:27">
      <c r="AA204" s="30"/>
    </row>
    <row r="205" spans="27:27">
      <c r="AA205" s="30"/>
    </row>
    <row r="206" spans="27:27">
      <c r="AA206" s="30"/>
    </row>
    <row r="207" spans="27:27">
      <c r="AA207" s="30"/>
    </row>
    <row r="208" spans="27:27">
      <c r="AA208" s="30"/>
    </row>
    <row r="209" spans="27:27">
      <c r="AA209" s="30"/>
    </row>
    <row r="210" spans="27:27">
      <c r="AA210" s="30"/>
    </row>
    <row r="211" spans="27:27">
      <c r="AA211" s="30"/>
    </row>
    <row r="212" spans="27:27">
      <c r="AA212" s="30"/>
    </row>
    <row r="213" spans="27:27">
      <c r="AA213" s="30"/>
    </row>
    <row r="214" spans="27:27">
      <c r="AA214" s="30"/>
    </row>
    <row r="215" spans="27:27">
      <c r="AA215" s="30"/>
    </row>
    <row r="216" spans="27:27">
      <c r="AA216" s="30"/>
    </row>
    <row r="217" spans="27:27">
      <c r="AA217" s="30"/>
    </row>
    <row r="218" spans="27:27">
      <c r="AA218" s="30"/>
    </row>
    <row r="219" spans="27:27">
      <c r="AA219" s="30"/>
    </row>
    <row r="220" spans="27:27">
      <c r="AA220" s="30"/>
    </row>
    <row r="221" spans="27:27">
      <c r="AA221" s="30"/>
    </row>
    <row r="222" spans="27:27">
      <c r="AA222" s="30"/>
    </row>
    <row r="223" spans="27:27">
      <c r="AA223" s="30"/>
    </row>
    <row r="224" spans="27:27">
      <c r="AA224" s="30"/>
    </row>
    <row r="225" spans="27:27">
      <c r="AA225" s="30"/>
    </row>
    <row r="226" spans="27:27">
      <c r="AA226" s="30"/>
    </row>
    <row r="227" spans="27:27">
      <c r="AA227" s="30"/>
    </row>
    <row r="228" spans="27:27">
      <c r="AA228" s="30"/>
    </row>
    <row r="229" spans="27:27">
      <c r="AA229" s="30"/>
    </row>
    <row r="230" spans="27:27">
      <c r="AA230" s="30"/>
    </row>
    <row r="231" spans="27:27">
      <c r="AA231" s="30"/>
    </row>
    <row r="232" spans="27:27">
      <c r="AA232" s="30"/>
    </row>
    <row r="233" spans="27:27">
      <c r="AA233" s="30"/>
    </row>
    <row r="234" spans="27:27">
      <c r="AA234" s="30"/>
    </row>
    <row r="235" spans="27:27">
      <c r="AA235" s="30"/>
    </row>
    <row r="236" spans="27:27">
      <c r="AA236" s="30"/>
    </row>
    <row r="237" spans="27:27">
      <c r="AA237" s="30"/>
    </row>
    <row r="238" spans="27:27">
      <c r="AA238" s="30"/>
    </row>
    <row r="239" spans="27:27">
      <c r="AA239" s="30"/>
    </row>
    <row r="240" spans="27:27">
      <c r="AA240" s="30"/>
    </row>
    <row r="241" spans="27:27">
      <c r="AA241" s="30"/>
    </row>
    <row r="242" spans="27:27">
      <c r="AA242" s="30"/>
    </row>
    <row r="243" spans="27:27">
      <c r="AA243" s="30"/>
    </row>
    <row r="244" spans="27:27">
      <c r="AA244" s="30"/>
    </row>
    <row r="245" spans="27:27">
      <c r="AA245" s="30"/>
    </row>
    <row r="246" spans="27:27">
      <c r="AA246" s="30"/>
    </row>
    <row r="247" spans="27:27">
      <c r="AA247" s="30"/>
    </row>
    <row r="248" spans="27:27">
      <c r="AA248" s="30"/>
    </row>
    <row r="249" spans="27:27">
      <c r="AA249" s="30"/>
    </row>
    <row r="250" spans="27:27">
      <c r="AA250" s="30"/>
    </row>
    <row r="251" spans="27:27">
      <c r="AA251" s="30"/>
    </row>
    <row r="252" spans="27:27">
      <c r="AA252" s="30"/>
    </row>
    <row r="253" spans="27:27">
      <c r="AA253" s="30"/>
    </row>
    <row r="254" spans="27:27">
      <c r="AA254" s="30"/>
    </row>
    <row r="255" spans="27:27">
      <c r="AA255" s="30"/>
    </row>
    <row r="256" spans="27:27">
      <c r="AA256" s="30"/>
    </row>
    <row r="257" spans="27:27">
      <c r="AA257" s="30"/>
    </row>
    <row r="258" spans="27:27">
      <c r="AA258" s="30"/>
    </row>
    <row r="259" spans="27:27">
      <c r="AA259" s="30"/>
    </row>
    <row r="260" spans="27:27">
      <c r="AA260" s="30"/>
    </row>
    <row r="261" spans="27:27">
      <c r="AA261" s="30"/>
    </row>
    <row r="262" spans="27:27">
      <c r="AA262" s="30"/>
    </row>
    <row r="263" spans="27:27">
      <c r="AA263" s="30"/>
    </row>
    <row r="264" spans="27:27">
      <c r="AA264" s="30"/>
    </row>
    <row r="265" spans="27:27">
      <c r="AA265" s="30"/>
    </row>
    <row r="266" spans="27:27">
      <c r="AA266" s="30"/>
    </row>
    <row r="267" spans="27:27">
      <c r="AA267" s="30"/>
    </row>
    <row r="268" spans="27:27">
      <c r="AA268" s="30"/>
    </row>
    <row r="269" spans="27:27">
      <c r="AA269" s="30"/>
    </row>
    <row r="270" spans="27:27">
      <c r="AA270" s="30"/>
    </row>
    <row r="271" spans="27:27">
      <c r="AA271" s="30"/>
    </row>
    <row r="272" spans="27:27">
      <c r="AA272" s="30"/>
    </row>
    <row r="273" spans="27:27">
      <c r="AA273" s="30"/>
    </row>
    <row r="274" spans="27:27">
      <c r="AA274" s="30"/>
    </row>
    <row r="275" spans="27:27">
      <c r="AA275" s="30"/>
    </row>
    <row r="276" spans="27:27">
      <c r="AA276" s="30"/>
    </row>
    <row r="277" spans="27:27">
      <c r="AA277" s="30"/>
    </row>
    <row r="278" spans="27:27">
      <c r="AA278" s="30"/>
    </row>
    <row r="279" spans="27:27">
      <c r="AA279" s="30"/>
    </row>
    <row r="280" spans="27:27">
      <c r="AA280" s="30"/>
    </row>
    <row r="281" spans="27:27">
      <c r="AA281" s="30"/>
    </row>
    <row r="282" spans="27:27">
      <c r="AA282" s="30"/>
    </row>
    <row r="283" spans="27:27">
      <c r="AA283" s="30"/>
    </row>
    <row r="284" spans="27:27">
      <c r="AA284" s="30"/>
    </row>
    <row r="285" spans="27:27">
      <c r="AA285" s="30"/>
    </row>
    <row r="286" spans="27:27">
      <c r="AA286" s="30"/>
    </row>
    <row r="287" spans="27:27">
      <c r="AA287" s="30"/>
    </row>
    <row r="288" spans="27:27">
      <c r="AA288" s="30"/>
    </row>
    <row r="289" spans="27:27">
      <c r="AA289" s="30"/>
    </row>
    <row r="290" spans="27:27">
      <c r="AA290" s="30"/>
    </row>
    <row r="291" spans="27:27">
      <c r="AA291" s="30"/>
    </row>
    <row r="292" spans="27:27">
      <c r="AA292" s="30"/>
    </row>
    <row r="293" spans="27:27">
      <c r="AA293" s="30"/>
    </row>
    <row r="294" spans="27:27">
      <c r="AA294" s="30"/>
    </row>
    <row r="295" spans="27:27">
      <c r="AA295" s="30"/>
    </row>
    <row r="296" spans="27:27">
      <c r="AA296" s="30"/>
    </row>
    <row r="297" spans="27:27">
      <c r="AA297" s="30"/>
    </row>
    <row r="298" spans="27:27">
      <c r="AA298" s="30"/>
    </row>
    <row r="299" spans="27:27">
      <c r="AA299" s="30"/>
    </row>
    <row r="300" spans="27:27">
      <c r="AA300" s="30"/>
    </row>
    <row r="301" spans="27:27">
      <c r="AA301" s="30"/>
    </row>
    <row r="302" spans="27:27">
      <c r="AA302" s="30"/>
    </row>
    <row r="303" spans="27:27">
      <c r="AA303" s="30"/>
    </row>
    <row r="304" spans="27:27">
      <c r="AA304" s="30"/>
    </row>
    <row r="305" spans="27:27">
      <c r="AA305" s="30"/>
    </row>
    <row r="306" spans="27:27">
      <c r="AA306" s="30"/>
    </row>
    <row r="307" spans="27:27">
      <c r="AA307" s="30"/>
    </row>
    <row r="308" spans="27:27">
      <c r="AA308" s="30"/>
    </row>
    <row r="309" spans="27:27">
      <c r="AA309" s="30"/>
    </row>
    <row r="310" spans="27:27">
      <c r="AA310" s="30"/>
    </row>
    <row r="311" spans="27:27">
      <c r="AA311" s="30"/>
    </row>
    <row r="312" spans="27:27">
      <c r="AA312" s="30"/>
    </row>
    <row r="313" spans="27:27">
      <c r="AA313" s="30"/>
    </row>
    <row r="314" spans="27:27">
      <c r="AA314" s="30"/>
    </row>
    <row r="315" spans="27:27">
      <c r="AA315" s="30"/>
    </row>
    <row r="316" spans="27:27">
      <c r="AA316" s="30"/>
    </row>
    <row r="317" spans="27:27">
      <c r="AA317" s="30"/>
    </row>
    <row r="318" spans="27:27">
      <c r="AA318" s="30"/>
    </row>
    <row r="319" spans="27:27">
      <c r="AA319" s="30"/>
    </row>
    <row r="320" spans="27:27">
      <c r="AA320" s="30"/>
    </row>
    <row r="321" spans="27:27">
      <c r="AA321" s="30"/>
    </row>
    <row r="322" spans="27:27">
      <c r="AA322" s="30"/>
    </row>
    <row r="323" spans="27:27">
      <c r="AA323" s="30"/>
    </row>
    <row r="324" spans="27:27">
      <c r="AA324" s="30"/>
    </row>
    <row r="325" spans="27:27">
      <c r="AA325" s="30"/>
    </row>
    <row r="326" spans="27:27">
      <c r="AA326" s="30"/>
    </row>
    <row r="327" spans="27:27">
      <c r="AA327" s="30"/>
    </row>
    <row r="328" spans="27:27">
      <c r="AA328" s="30"/>
    </row>
    <row r="329" spans="27:27">
      <c r="AA329" s="30"/>
    </row>
    <row r="330" spans="27:27">
      <c r="AA330" s="30"/>
    </row>
    <row r="331" spans="27:27">
      <c r="AA331" s="30"/>
    </row>
    <row r="332" spans="27:27">
      <c r="AA332" s="30"/>
    </row>
    <row r="333" spans="27:27">
      <c r="AA333" s="30"/>
    </row>
    <row r="334" spans="27:27">
      <c r="AA334" s="30"/>
    </row>
    <row r="335" spans="27:27">
      <c r="AA335" s="30"/>
    </row>
    <row r="336" spans="27:27">
      <c r="AA336" s="30"/>
    </row>
    <row r="337" spans="27:27">
      <c r="AA337" s="30"/>
    </row>
    <row r="338" spans="27:27">
      <c r="AA338" s="30"/>
    </row>
    <row r="339" spans="27:27">
      <c r="AA339" s="30"/>
    </row>
    <row r="340" spans="27:27">
      <c r="AA340" s="30"/>
    </row>
    <row r="341" spans="27:27">
      <c r="AA341" s="30"/>
    </row>
    <row r="342" spans="27:27">
      <c r="AA342" s="30"/>
    </row>
    <row r="343" spans="27:27">
      <c r="AA343" s="30"/>
    </row>
    <row r="344" spans="27:27">
      <c r="AA344" s="30"/>
    </row>
    <row r="345" spans="27:27">
      <c r="AA345" s="30"/>
    </row>
    <row r="346" spans="27:27">
      <c r="AA346" s="30"/>
    </row>
    <row r="347" spans="27:27">
      <c r="AA347" s="30"/>
    </row>
    <row r="348" spans="27:27">
      <c r="AA348" s="30"/>
    </row>
    <row r="349" spans="27:27">
      <c r="AA349" s="30"/>
    </row>
    <row r="350" spans="27:27">
      <c r="AA350" s="30"/>
    </row>
    <row r="351" spans="27:27">
      <c r="AA351" s="30"/>
    </row>
    <row r="352" spans="27:27">
      <c r="AA352" s="30"/>
    </row>
    <row r="353" spans="27:27">
      <c r="AA353" s="30"/>
    </row>
    <row r="354" spans="27:27">
      <c r="AA354" s="30"/>
    </row>
    <row r="355" spans="27:27">
      <c r="AA355" s="30"/>
    </row>
    <row r="356" spans="27:27">
      <c r="AA356" s="30"/>
    </row>
    <row r="357" spans="27:27">
      <c r="AA357" s="30"/>
    </row>
    <row r="358" spans="27:27">
      <c r="AA358" s="30"/>
    </row>
    <row r="359" spans="27:27">
      <c r="AA359" s="30"/>
    </row>
    <row r="360" spans="27:27">
      <c r="AA360" s="30"/>
    </row>
    <row r="361" spans="27:27">
      <c r="AA361" s="30"/>
    </row>
    <row r="362" spans="27:27">
      <c r="AA362" s="30"/>
    </row>
    <row r="363" spans="27:27">
      <c r="AA363" s="30"/>
    </row>
    <row r="364" spans="27:27">
      <c r="AA364" s="30"/>
    </row>
    <row r="365" spans="27:27">
      <c r="AA365" s="30"/>
    </row>
    <row r="366" spans="27:27">
      <c r="AA366" s="30"/>
    </row>
    <row r="367" spans="27:27">
      <c r="AA367" s="30"/>
    </row>
    <row r="368" spans="27:27">
      <c r="AA368" s="30"/>
    </row>
    <row r="369" spans="27:27">
      <c r="AA369" s="30"/>
    </row>
    <row r="370" spans="27:27">
      <c r="AA370" s="30"/>
    </row>
    <row r="371" spans="27:27">
      <c r="AA371" s="30"/>
    </row>
    <row r="372" spans="27:27">
      <c r="AA372" s="30"/>
    </row>
    <row r="373" spans="27:27">
      <c r="AA373" s="30"/>
    </row>
    <row r="374" spans="27:27">
      <c r="AA374" s="30"/>
    </row>
    <row r="375" spans="27:27">
      <c r="AA375" s="30"/>
    </row>
    <row r="376" spans="27:27">
      <c r="AA376" s="30"/>
    </row>
    <row r="377" spans="27:27">
      <c r="AA377" s="30"/>
    </row>
    <row r="378" spans="27:27">
      <c r="AA378" s="30"/>
    </row>
    <row r="379" spans="27:27">
      <c r="AA379" s="30"/>
    </row>
    <row r="380" spans="27:27">
      <c r="AA380" s="30"/>
    </row>
    <row r="381" spans="27:27">
      <c r="AA381" s="30"/>
    </row>
    <row r="382" spans="27:27">
      <c r="AA382" s="30"/>
    </row>
    <row r="383" spans="27:27">
      <c r="AA383" s="30"/>
    </row>
    <row r="384" spans="27:27">
      <c r="AA384" s="30"/>
    </row>
    <row r="385" spans="27:27">
      <c r="AA385" s="30"/>
    </row>
    <row r="386" spans="27:27">
      <c r="AA386" s="30"/>
    </row>
    <row r="387" spans="27:27">
      <c r="AA387" s="30"/>
    </row>
    <row r="388" spans="27:27">
      <c r="AA388" s="30"/>
    </row>
    <row r="389" spans="27:27">
      <c r="AA389" s="30"/>
    </row>
    <row r="390" spans="27:27">
      <c r="AA390" s="30"/>
    </row>
    <row r="391" spans="27:27">
      <c r="AA391" s="30"/>
    </row>
    <row r="392" spans="27:27">
      <c r="AA392" s="30"/>
    </row>
    <row r="393" spans="27:27">
      <c r="AA393" s="30"/>
    </row>
    <row r="394" spans="27:27">
      <c r="AA394" s="30"/>
    </row>
    <row r="395" spans="27:27">
      <c r="AA395" s="30"/>
    </row>
    <row r="396" spans="27:27">
      <c r="AA396" s="30"/>
    </row>
    <row r="397" spans="27:27">
      <c r="AA397" s="30"/>
    </row>
    <row r="398" spans="27:27">
      <c r="AA398" s="30"/>
    </row>
    <row r="399" spans="27:27">
      <c r="AA399" s="30"/>
    </row>
    <row r="400" spans="27:27">
      <c r="AA400" s="30"/>
    </row>
    <row r="401" spans="27:27">
      <c r="AA401" s="30"/>
    </row>
    <row r="402" spans="27:27">
      <c r="AA402" s="30"/>
    </row>
    <row r="403" spans="27:27">
      <c r="AA403" s="30"/>
    </row>
    <row r="404" spans="27:27">
      <c r="AA404" s="30"/>
    </row>
    <row r="405" spans="27:27">
      <c r="AA405" s="30"/>
    </row>
    <row r="406" spans="27:27">
      <c r="AA406" s="30"/>
    </row>
    <row r="407" spans="27:27">
      <c r="AA407" s="30"/>
    </row>
    <row r="408" spans="27:27">
      <c r="AA408" s="30"/>
    </row>
    <row r="409" spans="27:27">
      <c r="AA409" s="30"/>
    </row>
    <row r="410" spans="27:27">
      <c r="AA410" s="30"/>
    </row>
    <row r="411" spans="27:27">
      <c r="AA411" s="30"/>
    </row>
    <row r="412" spans="27:27">
      <c r="AA412" s="30"/>
    </row>
    <row r="413" spans="27:27">
      <c r="AA413" s="30"/>
    </row>
    <row r="414" spans="27:27">
      <c r="AA414" s="30"/>
    </row>
    <row r="415" spans="27:27">
      <c r="AA415" s="30"/>
    </row>
    <row r="416" spans="27:27">
      <c r="AA416" s="30"/>
    </row>
    <row r="417" spans="27:27">
      <c r="AA417" s="30"/>
    </row>
    <row r="418" spans="27:27">
      <c r="AA418" s="30"/>
    </row>
    <row r="419" spans="27:27">
      <c r="AA419" s="30"/>
    </row>
    <row r="420" spans="27:27">
      <c r="AA420" s="30"/>
    </row>
    <row r="421" spans="27:27">
      <c r="AA421" s="30"/>
    </row>
    <row r="422" spans="27:27">
      <c r="AA422" s="30"/>
    </row>
    <row r="423" spans="27:27">
      <c r="AA423" s="30"/>
    </row>
    <row r="424" spans="27:27">
      <c r="AA424" s="30"/>
    </row>
    <row r="425" spans="27:27">
      <c r="AA425" s="30"/>
    </row>
    <row r="426" spans="27:27">
      <c r="AA426" s="30"/>
    </row>
    <row r="427" spans="27:27">
      <c r="AA427" s="30"/>
    </row>
    <row r="428" spans="27:27">
      <c r="AA428" s="30"/>
    </row>
    <row r="429" spans="27:27">
      <c r="AA429" s="30"/>
    </row>
    <row r="430" spans="27:27">
      <c r="AA430" s="30"/>
    </row>
    <row r="431" spans="27:27">
      <c r="AA431" s="30"/>
    </row>
    <row r="432" spans="27:27">
      <c r="AA432" s="30"/>
    </row>
    <row r="433" spans="27:27">
      <c r="AA433" s="30"/>
    </row>
    <row r="434" spans="27:27">
      <c r="AA434" s="30"/>
    </row>
    <row r="435" spans="27:27">
      <c r="AA435" s="30"/>
    </row>
    <row r="436" spans="27:27">
      <c r="AA436" s="30"/>
    </row>
    <row r="437" spans="27:27">
      <c r="AA437" s="30"/>
    </row>
    <row r="438" spans="27:27">
      <c r="AA438" s="30"/>
    </row>
    <row r="439" spans="27:27">
      <c r="AA439" s="30"/>
    </row>
    <row r="440" spans="27:27">
      <c r="AA440" s="30"/>
    </row>
    <row r="441" spans="27:27">
      <c r="AA441" s="30"/>
    </row>
    <row r="442" spans="27:27">
      <c r="AA442" s="30"/>
    </row>
    <row r="443" spans="27:27">
      <c r="AA443" s="30"/>
    </row>
    <row r="444" spans="27:27">
      <c r="AA444" s="30"/>
    </row>
    <row r="445" spans="27:27">
      <c r="AA445" s="30"/>
    </row>
    <row r="446" spans="27:27">
      <c r="AA446" s="30"/>
    </row>
    <row r="447" spans="27:27">
      <c r="AA447" s="30"/>
    </row>
    <row r="448" spans="27:27">
      <c r="AA448" s="30"/>
    </row>
    <row r="449" spans="27:27">
      <c r="AA449" s="30"/>
    </row>
    <row r="450" spans="27:27">
      <c r="AA450" s="30"/>
    </row>
    <row r="451" spans="27:27">
      <c r="AA451" s="30"/>
    </row>
    <row r="452" spans="27:27">
      <c r="AA452" s="30"/>
    </row>
    <row r="453" spans="27:27">
      <c r="AA453" s="30"/>
    </row>
    <row r="454" spans="27:27">
      <c r="AA454" s="30"/>
    </row>
    <row r="455" spans="27:27">
      <c r="AA455" s="30"/>
    </row>
    <row r="456" spans="27:27">
      <c r="AA456" s="30"/>
    </row>
    <row r="457" spans="27:27">
      <c r="AA457" s="30"/>
    </row>
    <row r="458" spans="27:27">
      <c r="AA458" s="30"/>
    </row>
    <row r="459" spans="27:27">
      <c r="AA459" s="30"/>
    </row>
    <row r="460" spans="27:27">
      <c r="AA460" s="30"/>
    </row>
    <row r="461" spans="27:27">
      <c r="AA461" s="30"/>
    </row>
    <row r="462" spans="27:27">
      <c r="AA462" s="30"/>
    </row>
    <row r="463" spans="27:27">
      <c r="AA463" s="30"/>
    </row>
    <row r="464" spans="27:27">
      <c r="AA464" s="30"/>
    </row>
    <row r="465" spans="27:27">
      <c r="AA465" s="30"/>
    </row>
    <row r="466" spans="27:27">
      <c r="AA466" s="30"/>
    </row>
    <row r="467" spans="27:27">
      <c r="AA467" s="30"/>
    </row>
    <row r="468" spans="27:27">
      <c r="AA468" s="30"/>
    </row>
    <row r="469" spans="27:27">
      <c r="AA469" s="30"/>
    </row>
    <row r="470" spans="27:27">
      <c r="AA470" s="30"/>
    </row>
    <row r="471" spans="27:27">
      <c r="AA471" s="30"/>
    </row>
    <row r="472" spans="27:27">
      <c r="AA472" s="30"/>
    </row>
    <row r="473" spans="27:27">
      <c r="AA473" s="30"/>
    </row>
    <row r="474" spans="27:27">
      <c r="AA474" s="30"/>
    </row>
    <row r="475" spans="27:27">
      <c r="AA475" s="30"/>
    </row>
    <row r="476" spans="27:27">
      <c r="AA476" s="30"/>
    </row>
    <row r="477" spans="27:27">
      <c r="AA477" s="30"/>
    </row>
    <row r="478" spans="27:27">
      <c r="AA478" s="30"/>
    </row>
    <row r="479" spans="27:27">
      <c r="AA479" s="30"/>
    </row>
    <row r="480" spans="27:27">
      <c r="AA480" s="30"/>
    </row>
    <row r="481" spans="27:27">
      <c r="AA481" s="30"/>
    </row>
    <row r="482" spans="27:27">
      <c r="AA482" s="30"/>
    </row>
    <row r="483" spans="27:27">
      <c r="AA483" s="30"/>
    </row>
    <row r="484" spans="27:27">
      <c r="AA484" s="30"/>
    </row>
    <row r="485" spans="27:27">
      <c r="AA485" s="30"/>
    </row>
    <row r="486" spans="27:27">
      <c r="AA486" s="30"/>
    </row>
    <row r="487" spans="27:27">
      <c r="AA487" s="30"/>
    </row>
    <row r="488" spans="27:27">
      <c r="AA488" s="30"/>
    </row>
    <row r="489" spans="27:27">
      <c r="AA489" s="30"/>
    </row>
    <row r="490" spans="27:27">
      <c r="AA490" s="30"/>
    </row>
    <row r="491" spans="27:27">
      <c r="AA491" s="30"/>
    </row>
    <row r="492" spans="27:27">
      <c r="AA492" s="30"/>
    </row>
    <row r="493" spans="27:27">
      <c r="AA493" s="30"/>
    </row>
    <row r="494" spans="27:27">
      <c r="AA494" s="30"/>
    </row>
    <row r="495" spans="27:27">
      <c r="AA495" s="30"/>
    </row>
    <row r="496" spans="27:27">
      <c r="AA496" s="30"/>
    </row>
    <row r="497" spans="27:27">
      <c r="AA497" s="30"/>
    </row>
    <row r="498" spans="27:27">
      <c r="AA498" s="30"/>
    </row>
    <row r="499" spans="27:27">
      <c r="AA499" s="30"/>
    </row>
    <row r="500" spans="27:27">
      <c r="AA500" s="30"/>
    </row>
    <row r="501" spans="27:27">
      <c r="AA501" s="30"/>
    </row>
    <row r="502" spans="27:27">
      <c r="AA502" s="30"/>
    </row>
    <row r="503" spans="27:27">
      <c r="AA503" s="30"/>
    </row>
    <row r="504" spans="27:27">
      <c r="AA504" s="30"/>
    </row>
    <row r="505" spans="27:27">
      <c r="AA505" s="30"/>
    </row>
    <row r="506" spans="27:27">
      <c r="AA506" s="30"/>
    </row>
    <row r="507" spans="27:27">
      <c r="AA507" s="30"/>
    </row>
    <row r="508" spans="27:27">
      <c r="AA508" s="30"/>
    </row>
    <row r="509" spans="27:27">
      <c r="AA509" s="30"/>
    </row>
    <row r="510" spans="27:27">
      <c r="AA510" s="30"/>
    </row>
    <row r="511" spans="27:27">
      <c r="AA511" s="30"/>
    </row>
    <row r="512" spans="27:27">
      <c r="AA512" s="30"/>
    </row>
    <row r="513" spans="27:27">
      <c r="AA513" s="30"/>
    </row>
    <row r="514" spans="27:27">
      <c r="AA514" s="30"/>
    </row>
    <row r="515" spans="27:27">
      <c r="AA515" s="30"/>
    </row>
    <row r="516" spans="27:27">
      <c r="AA516" s="30"/>
    </row>
    <row r="517" spans="27:27">
      <c r="AA517" s="30"/>
    </row>
    <row r="518" spans="27:27">
      <c r="AA518" s="30"/>
    </row>
    <row r="519" spans="27:27">
      <c r="AA519" s="30"/>
    </row>
    <row r="520" spans="27:27">
      <c r="AA520" s="30"/>
    </row>
    <row r="521" spans="27:27">
      <c r="AA521" s="30"/>
    </row>
    <row r="522" spans="27:27">
      <c r="AA522" s="30"/>
    </row>
    <row r="523" spans="27:27">
      <c r="AA523" s="30"/>
    </row>
    <row r="524" spans="27:27">
      <c r="AA524" s="30"/>
    </row>
    <row r="525" spans="27:27">
      <c r="AA525" s="30"/>
    </row>
    <row r="526" spans="27:27">
      <c r="AA526" s="30"/>
    </row>
    <row r="527" spans="27:27">
      <c r="AA527" s="30"/>
    </row>
    <row r="528" spans="27:27">
      <c r="AA528" s="30"/>
    </row>
    <row r="529" spans="27:27">
      <c r="AA529" s="30"/>
    </row>
    <row r="530" spans="27:27">
      <c r="AA530" s="30"/>
    </row>
    <row r="531" spans="27:27">
      <c r="AA531" s="30"/>
    </row>
    <row r="532" spans="27:27">
      <c r="AA532" s="30"/>
    </row>
    <row r="533" spans="27:27">
      <c r="AA533" s="30"/>
    </row>
    <row r="534" spans="27:27">
      <c r="AA534" s="30"/>
    </row>
    <row r="535" spans="27:27">
      <c r="AA535" s="30"/>
    </row>
    <row r="536" spans="27:27">
      <c r="AA536" s="30"/>
    </row>
    <row r="537" spans="27:27">
      <c r="AA537" s="30"/>
    </row>
    <row r="538" spans="27:27">
      <c r="AA538" s="30"/>
    </row>
    <row r="539" spans="27:27">
      <c r="AA539" s="30"/>
    </row>
    <row r="540" spans="27:27">
      <c r="AA540" s="30"/>
    </row>
    <row r="541" spans="27:27">
      <c r="AA541" s="30"/>
    </row>
    <row r="542" spans="27:27">
      <c r="AA542" s="30"/>
    </row>
    <row r="543" spans="27:27">
      <c r="AA543" s="30"/>
    </row>
    <row r="544" spans="27:27">
      <c r="AA544" s="30"/>
    </row>
    <row r="545" spans="27:27">
      <c r="AA545" s="30"/>
    </row>
    <row r="546" spans="27:27">
      <c r="AA546" s="30"/>
    </row>
    <row r="547" spans="27:27">
      <c r="AA547" s="30"/>
    </row>
    <row r="548" spans="27:27">
      <c r="AA548" s="30"/>
    </row>
    <row r="549" spans="27:27">
      <c r="AA549" s="30"/>
    </row>
    <row r="550" spans="27:27">
      <c r="AA550" s="30"/>
    </row>
    <row r="551" spans="27:27">
      <c r="AA551" s="30"/>
    </row>
    <row r="552" spans="27:27">
      <c r="AA552" s="30"/>
    </row>
    <row r="553" spans="27:27">
      <c r="AA553" s="30"/>
    </row>
    <row r="554" spans="27:27">
      <c r="AA554" s="30"/>
    </row>
    <row r="555" spans="27:27">
      <c r="AA555" s="30"/>
    </row>
    <row r="556" spans="27:27">
      <c r="AA556" s="30"/>
    </row>
    <row r="557" spans="27:27">
      <c r="AA557" s="30"/>
    </row>
    <row r="558" spans="27:27">
      <c r="AA558" s="30"/>
    </row>
    <row r="559" spans="27:27">
      <c r="AA559" s="30"/>
    </row>
    <row r="560" spans="27:27">
      <c r="AA560" s="30"/>
    </row>
    <row r="561" spans="27:27">
      <c r="AA561" s="30"/>
    </row>
    <row r="562" spans="27:27">
      <c r="AA562" s="30"/>
    </row>
    <row r="563" spans="27:27">
      <c r="AA563" s="30"/>
    </row>
    <row r="564" spans="27:27">
      <c r="AA564" s="30"/>
    </row>
    <row r="565" spans="27:27">
      <c r="AA565" s="30"/>
    </row>
    <row r="566" spans="27:27">
      <c r="AA566" s="30"/>
    </row>
    <row r="567" spans="27:27">
      <c r="AA567" s="30"/>
    </row>
    <row r="568" spans="27:27">
      <c r="AA568" s="30"/>
    </row>
    <row r="569" spans="27:27">
      <c r="AA569" s="30"/>
    </row>
    <row r="570" spans="27:27">
      <c r="AA570" s="30"/>
    </row>
    <row r="571" spans="27:27">
      <c r="AA571" s="30"/>
    </row>
    <row r="572" spans="27:27">
      <c r="AA572" s="30"/>
    </row>
    <row r="573" spans="27:27">
      <c r="AA573" s="30"/>
    </row>
    <row r="574" spans="27:27">
      <c r="AA574" s="30"/>
    </row>
    <row r="575" spans="27:27">
      <c r="AA575" s="30"/>
    </row>
    <row r="576" spans="27:27">
      <c r="AA576" s="30"/>
    </row>
    <row r="577" spans="27:27">
      <c r="AA577" s="30"/>
    </row>
    <row r="578" spans="27:27">
      <c r="AA578" s="30"/>
    </row>
    <row r="579" spans="27:27">
      <c r="AA579" s="30"/>
    </row>
    <row r="580" spans="27:27">
      <c r="AA580" s="30"/>
    </row>
    <row r="581" spans="27:27">
      <c r="AA581" s="30"/>
    </row>
    <row r="582" spans="27:27">
      <c r="AA582" s="30"/>
    </row>
    <row r="583" spans="27:27">
      <c r="AA583" s="30"/>
    </row>
    <row r="584" spans="27:27">
      <c r="AA584" s="30"/>
    </row>
    <row r="585" spans="27:27">
      <c r="AA585" s="30"/>
    </row>
    <row r="586" spans="27:27">
      <c r="AA586" s="30"/>
    </row>
    <row r="587" spans="27:27">
      <c r="AA587" s="30"/>
    </row>
    <row r="588" spans="27:27">
      <c r="AA588" s="30"/>
    </row>
    <row r="589" spans="27:27">
      <c r="AA589" s="30"/>
    </row>
    <row r="590" spans="27:27">
      <c r="AA590" s="30"/>
    </row>
    <row r="591" spans="27:27">
      <c r="AA591" s="30"/>
    </row>
    <row r="592" spans="27:27">
      <c r="AA592" s="30"/>
    </row>
    <row r="593" spans="27:27">
      <c r="AA593" s="30"/>
    </row>
    <row r="594" spans="27:27">
      <c r="AA594" s="30"/>
    </row>
    <row r="595" spans="27:27">
      <c r="AA595" s="30"/>
    </row>
    <row r="596" spans="27:27">
      <c r="AA596" s="30"/>
    </row>
    <row r="597" spans="27:27">
      <c r="AA597" s="30"/>
    </row>
    <row r="598" spans="27:27">
      <c r="AA598" s="30"/>
    </row>
    <row r="599" spans="27:27">
      <c r="AA599" s="30"/>
    </row>
    <row r="600" spans="27:27">
      <c r="AA600" s="30"/>
    </row>
    <row r="601" spans="27:27">
      <c r="AA601" s="30"/>
    </row>
    <row r="602" spans="27:27">
      <c r="AA602" s="30"/>
    </row>
    <row r="603" spans="27:27">
      <c r="AA603" s="30"/>
    </row>
    <row r="604" spans="27:27">
      <c r="AA604" s="30"/>
    </row>
    <row r="605" spans="27:27">
      <c r="AA605" s="30"/>
    </row>
    <row r="606" spans="27:27">
      <c r="AA606" s="30"/>
    </row>
    <row r="607" spans="27:27">
      <c r="AA607" s="30"/>
    </row>
    <row r="608" spans="27:27">
      <c r="AA608" s="30"/>
    </row>
    <row r="609" spans="27:27">
      <c r="AA609" s="30"/>
    </row>
    <row r="610" spans="27:27">
      <c r="AA610" s="30"/>
    </row>
    <row r="611" spans="27:27">
      <c r="AA611" s="30"/>
    </row>
    <row r="612" spans="27:27">
      <c r="AA612" s="30"/>
    </row>
    <row r="613" spans="27:27">
      <c r="AA613" s="30"/>
    </row>
    <row r="614" spans="27:27">
      <c r="AA614" s="30"/>
    </row>
    <row r="615" spans="27:27">
      <c r="AA615" s="30"/>
    </row>
    <row r="616" spans="27:27">
      <c r="AA616" s="30"/>
    </row>
    <row r="617" spans="27:27">
      <c r="AA617" s="30"/>
    </row>
    <row r="618" spans="27:27">
      <c r="AA618" s="30"/>
    </row>
    <row r="619" spans="27:27">
      <c r="AA619" s="30"/>
    </row>
    <row r="620" spans="27:27">
      <c r="AA620" s="30"/>
    </row>
    <row r="621" spans="27:27">
      <c r="AA621" s="30"/>
    </row>
    <row r="622" spans="27:27">
      <c r="AA622" s="30"/>
    </row>
    <row r="623" spans="27:27">
      <c r="AA623" s="30"/>
    </row>
    <row r="624" spans="27:27">
      <c r="AA624" s="30"/>
    </row>
    <row r="625" spans="27:27">
      <c r="AA625" s="30"/>
    </row>
    <row r="626" spans="27:27">
      <c r="AA626" s="30"/>
    </row>
    <row r="627" spans="27:27">
      <c r="AA627" s="30"/>
    </row>
    <row r="628" spans="27:27">
      <c r="AA628" s="30"/>
    </row>
    <row r="629" spans="27:27">
      <c r="AA629" s="30"/>
    </row>
    <row r="630" spans="27:27">
      <c r="AA630" s="30"/>
    </row>
    <row r="631" spans="27:27">
      <c r="AA631" s="30"/>
    </row>
    <row r="632" spans="27:27">
      <c r="AA632" s="30"/>
    </row>
    <row r="633" spans="27:27">
      <c r="AA633" s="30"/>
    </row>
    <row r="634" spans="27:27">
      <c r="AA634" s="30"/>
    </row>
    <row r="635" spans="27:27">
      <c r="AA635" s="30"/>
    </row>
    <row r="636" spans="27:27">
      <c r="AA636" s="30"/>
    </row>
    <row r="637" spans="27:27">
      <c r="AA637" s="30"/>
    </row>
    <row r="638" spans="27:27">
      <c r="AA638" s="30"/>
    </row>
    <row r="639" spans="27:27">
      <c r="AA639" s="30"/>
    </row>
    <row r="640" spans="27:27">
      <c r="AA640" s="30"/>
    </row>
    <row r="641" spans="27:27">
      <c r="AA641" s="30"/>
    </row>
    <row r="642" spans="27:27">
      <c r="AA642" s="30"/>
    </row>
    <row r="643" spans="27:27">
      <c r="AA643" s="30"/>
    </row>
    <row r="644" spans="27:27">
      <c r="AA644" s="30"/>
    </row>
    <row r="645" spans="27:27">
      <c r="AA645" s="30"/>
    </row>
    <row r="646" spans="27:27">
      <c r="AA646" s="30"/>
    </row>
    <row r="647" spans="27:27">
      <c r="AA647" s="30"/>
    </row>
    <row r="648" spans="27:27">
      <c r="AA648" s="30"/>
    </row>
    <row r="649" spans="27:27">
      <c r="AA649" s="30"/>
    </row>
    <row r="650" spans="27:27">
      <c r="AA650" s="30"/>
    </row>
    <row r="651" spans="27:27">
      <c r="AA651" s="30"/>
    </row>
    <row r="652" spans="27:27">
      <c r="AA652" s="30"/>
    </row>
    <row r="653" spans="27:27">
      <c r="AA653" s="30"/>
    </row>
    <row r="654" spans="27:27">
      <c r="AA654" s="30"/>
    </row>
    <row r="655" spans="27:27">
      <c r="AA655" s="30"/>
    </row>
    <row r="656" spans="27:27">
      <c r="AA656" s="30"/>
    </row>
    <row r="657" spans="27:27">
      <c r="AA657" s="30"/>
    </row>
    <row r="658" spans="27:27">
      <c r="AA658" s="30"/>
    </row>
    <row r="659" spans="27:27">
      <c r="AA659" s="30"/>
    </row>
    <row r="660" spans="27:27">
      <c r="AA660" s="30"/>
    </row>
    <row r="661" spans="27:27">
      <c r="AA661" s="30"/>
    </row>
    <row r="662" spans="27:27">
      <c r="AA662" s="30"/>
    </row>
    <row r="663" spans="27:27">
      <c r="AA663" s="30"/>
    </row>
    <row r="664" spans="27:27">
      <c r="AA664" s="30"/>
    </row>
    <row r="665" spans="27:27">
      <c r="AA665" s="30"/>
    </row>
    <row r="666" spans="27:27">
      <c r="AA666" s="30"/>
    </row>
    <row r="667" spans="27:27">
      <c r="AA667" s="30"/>
    </row>
    <row r="668" spans="27:27">
      <c r="AA668" s="30"/>
    </row>
    <row r="669" spans="27:27">
      <c r="AA669" s="30"/>
    </row>
    <row r="670" spans="27:27">
      <c r="AA670" s="30"/>
    </row>
    <row r="671" spans="27:27">
      <c r="AA671" s="30"/>
    </row>
    <row r="672" spans="27:27">
      <c r="AA672" s="30"/>
    </row>
    <row r="673" spans="27:27">
      <c r="AA673" s="30"/>
    </row>
    <row r="674" spans="27:27">
      <c r="AA674" s="30"/>
    </row>
    <row r="675" spans="27:27">
      <c r="AA675" s="30"/>
    </row>
    <row r="676" spans="27:27">
      <c r="AA676" s="30"/>
    </row>
    <row r="677" spans="27:27">
      <c r="AA677" s="30"/>
    </row>
    <row r="678" spans="27:27">
      <c r="AA678" s="30"/>
    </row>
    <row r="679" spans="27:27">
      <c r="AA679" s="30"/>
    </row>
    <row r="680" spans="27:27">
      <c r="AA680" s="30"/>
    </row>
    <row r="681" spans="27:27">
      <c r="AA681" s="30"/>
    </row>
    <row r="682" spans="27:27">
      <c r="AA682" s="30"/>
    </row>
    <row r="683" spans="27:27">
      <c r="AA683" s="30"/>
    </row>
    <row r="684" spans="27:27">
      <c r="AA684" s="30"/>
    </row>
    <row r="685" spans="27:27">
      <c r="AA685" s="30"/>
    </row>
    <row r="686" spans="27:27">
      <c r="AA686" s="30"/>
    </row>
    <row r="687" spans="27:27">
      <c r="AA687" s="30"/>
    </row>
    <row r="688" spans="27:27">
      <c r="AA688" s="30"/>
    </row>
    <row r="689" spans="27:27">
      <c r="AA689" s="30"/>
    </row>
    <row r="690" spans="27:27">
      <c r="AA690" s="30"/>
    </row>
    <row r="691" spans="27:27">
      <c r="AA691" s="30"/>
    </row>
    <row r="692" spans="27:27">
      <c r="AA692" s="30"/>
    </row>
    <row r="693" spans="27:27">
      <c r="AA693" s="30"/>
    </row>
    <row r="694" spans="27:27">
      <c r="AA694" s="30"/>
    </row>
    <row r="695" spans="27:27">
      <c r="AA695" s="30"/>
    </row>
    <row r="696" spans="27:27">
      <c r="AA696" s="30"/>
    </row>
    <row r="697" spans="27:27">
      <c r="AA697" s="30"/>
    </row>
    <row r="698" spans="27:27">
      <c r="AA698" s="30"/>
    </row>
    <row r="699" spans="27:27">
      <c r="AA699" s="30"/>
    </row>
    <row r="700" spans="27:27">
      <c r="AA700" s="30"/>
    </row>
    <row r="701" spans="27:27">
      <c r="AA701" s="30"/>
    </row>
    <row r="702" spans="27:27">
      <c r="AA702" s="30"/>
    </row>
    <row r="703" spans="27:27">
      <c r="AA703" s="30"/>
    </row>
    <row r="704" spans="27:27">
      <c r="AA704" s="30"/>
    </row>
    <row r="705" spans="27:27">
      <c r="AA705" s="30"/>
    </row>
    <row r="706" spans="27:27">
      <c r="AA706" s="30"/>
    </row>
    <row r="707" spans="27:27">
      <c r="AA707" s="30"/>
    </row>
    <row r="708" spans="27:27">
      <c r="AA708" s="30"/>
    </row>
    <row r="709" spans="27:27">
      <c r="AA709" s="30"/>
    </row>
    <row r="710" spans="27:27">
      <c r="AA710" s="30"/>
    </row>
    <row r="711" spans="27:27">
      <c r="AA711" s="30"/>
    </row>
    <row r="712" spans="27:27">
      <c r="AA712" s="30"/>
    </row>
    <row r="713" spans="27:27">
      <c r="AA713" s="30"/>
    </row>
    <row r="714" spans="27:27">
      <c r="AA714" s="30"/>
    </row>
    <row r="715" spans="27:27">
      <c r="AA715" s="30"/>
    </row>
    <row r="716" spans="27:27">
      <c r="AA716" s="30"/>
    </row>
    <row r="717" spans="27:27">
      <c r="AA717" s="30"/>
    </row>
    <row r="718" spans="27:27">
      <c r="AA718" s="30"/>
    </row>
    <row r="719" spans="27:27">
      <c r="AA719" s="30"/>
    </row>
    <row r="720" spans="27:27">
      <c r="AA720" s="30"/>
    </row>
    <row r="721" spans="27:27">
      <c r="AA721" s="30"/>
    </row>
    <row r="722" spans="27:27">
      <c r="AA722" s="30"/>
    </row>
    <row r="723" spans="27:27">
      <c r="AA723" s="30"/>
    </row>
    <row r="724" spans="27:27">
      <c r="AA724" s="30"/>
    </row>
    <row r="725" spans="27:27">
      <c r="AA725" s="30"/>
    </row>
    <row r="726" spans="27:27">
      <c r="AA726" s="30"/>
    </row>
    <row r="727" spans="27:27">
      <c r="AA727" s="30"/>
    </row>
    <row r="728" spans="27:27">
      <c r="AA728" s="30"/>
    </row>
    <row r="729" spans="27:27">
      <c r="AA729" s="30"/>
    </row>
    <row r="730" spans="27:27">
      <c r="AA730" s="30"/>
    </row>
    <row r="731" spans="27:27">
      <c r="AA731" s="30"/>
    </row>
    <row r="732" spans="27:27">
      <c r="AA732" s="30"/>
    </row>
    <row r="733" spans="27:27">
      <c r="AA733" s="30"/>
    </row>
    <row r="734" spans="27:27">
      <c r="AA734" s="30"/>
    </row>
    <row r="735" spans="27:27">
      <c r="AA735" s="30"/>
    </row>
    <row r="736" spans="27:27">
      <c r="AA736" s="30"/>
    </row>
    <row r="737" spans="27:27">
      <c r="AA737" s="30"/>
    </row>
    <row r="738" spans="27:27">
      <c r="AA738" s="30"/>
    </row>
    <row r="739" spans="27:27">
      <c r="AA739" s="30"/>
    </row>
    <row r="740" spans="27:27">
      <c r="AA740" s="30"/>
    </row>
    <row r="741" spans="27:27">
      <c r="AA741" s="30"/>
    </row>
    <row r="742" spans="27:27">
      <c r="AA742" s="30"/>
    </row>
    <row r="743" spans="27:27">
      <c r="AA743" s="30"/>
    </row>
    <row r="744" spans="27:27">
      <c r="AA744" s="30"/>
    </row>
    <row r="745" spans="27:27">
      <c r="AA745" s="30"/>
    </row>
    <row r="746" spans="27:27">
      <c r="AA746" s="30"/>
    </row>
    <row r="747" spans="27:27">
      <c r="AA747" s="30"/>
    </row>
    <row r="748" spans="27:27">
      <c r="AA748" s="30"/>
    </row>
    <row r="749" spans="27:27">
      <c r="AA749" s="30"/>
    </row>
    <row r="750" spans="27:27">
      <c r="AA750" s="30"/>
    </row>
    <row r="751" spans="27:27">
      <c r="AA751" s="30"/>
    </row>
    <row r="752" spans="27:27">
      <c r="AA752" s="30"/>
    </row>
    <row r="753" spans="27:27">
      <c r="AA753" s="30"/>
    </row>
    <row r="754" spans="27:27">
      <c r="AA754" s="30"/>
    </row>
    <row r="755" spans="27:27">
      <c r="AA755" s="30"/>
    </row>
    <row r="756" spans="27:27">
      <c r="AA756" s="30"/>
    </row>
    <row r="757" spans="27:27">
      <c r="AA757" s="30"/>
    </row>
    <row r="758" spans="27:27">
      <c r="AA758" s="30"/>
    </row>
    <row r="759" spans="27:27">
      <c r="AA759" s="30"/>
    </row>
    <row r="760" spans="27:27">
      <c r="AA760" s="30"/>
    </row>
    <row r="761" spans="27:27">
      <c r="AA761" s="30"/>
    </row>
    <row r="762" spans="27:27">
      <c r="AA762" s="30"/>
    </row>
    <row r="763" spans="27:27">
      <c r="AA763" s="30"/>
    </row>
    <row r="764" spans="27:27">
      <c r="AA764" s="30"/>
    </row>
    <row r="765" spans="27:27">
      <c r="AA765" s="30"/>
    </row>
    <row r="766" spans="27:27">
      <c r="AA766" s="30"/>
    </row>
    <row r="767" spans="27:27">
      <c r="AA767" s="30"/>
    </row>
    <row r="768" spans="27:27">
      <c r="AA768" s="30"/>
    </row>
    <row r="769" spans="27:27">
      <c r="AA769" s="30"/>
    </row>
    <row r="770" spans="27:27">
      <c r="AA770" s="30"/>
    </row>
    <row r="771" spans="27:27">
      <c r="AA771" s="30"/>
    </row>
    <row r="772" spans="27:27">
      <c r="AA772" s="30"/>
    </row>
    <row r="773" spans="27:27">
      <c r="AA773" s="30"/>
    </row>
    <row r="774" spans="27:27">
      <c r="AA774" s="30"/>
    </row>
    <row r="775" spans="27:27">
      <c r="AA775" s="30"/>
    </row>
    <row r="776" spans="27:27">
      <c r="AA776" s="30"/>
    </row>
    <row r="777" spans="27:27">
      <c r="AA777" s="30"/>
    </row>
    <row r="778" spans="27:27">
      <c r="AA778" s="30"/>
    </row>
    <row r="779" spans="27:27">
      <c r="AA779" s="30"/>
    </row>
    <row r="780" spans="27:27">
      <c r="AA780" s="30"/>
    </row>
    <row r="781" spans="27:27">
      <c r="AA781" s="30"/>
    </row>
    <row r="782" spans="27:27">
      <c r="AA782" s="30"/>
    </row>
    <row r="783" spans="27:27">
      <c r="AA783" s="30"/>
    </row>
    <row r="784" spans="27:27">
      <c r="AA784" s="30"/>
    </row>
    <row r="785" spans="27:27">
      <c r="AA785" s="30"/>
    </row>
    <row r="786" spans="27:27">
      <c r="AA786" s="30"/>
    </row>
    <row r="787" spans="27:27">
      <c r="AA787" s="30"/>
    </row>
    <row r="788" spans="27:27">
      <c r="AA788" s="30"/>
    </row>
    <row r="789" spans="27:27">
      <c r="AA789" s="30"/>
    </row>
    <row r="790" spans="27:27">
      <c r="AA790" s="30"/>
    </row>
    <row r="791" spans="27:27">
      <c r="AA791" s="30"/>
    </row>
    <row r="792" spans="27:27">
      <c r="AA792" s="30"/>
    </row>
    <row r="793" spans="27:27">
      <c r="AA793" s="30"/>
    </row>
    <row r="794" spans="27:27">
      <c r="AA794" s="30"/>
    </row>
    <row r="795" spans="27:27">
      <c r="AA795" s="30"/>
    </row>
    <row r="796" spans="27:27">
      <c r="AA796" s="30"/>
    </row>
    <row r="797" spans="27:27">
      <c r="AA797" s="30"/>
    </row>
    <row r="798" spans="27:27">
      <c r="AA798" s="30"/>
    </row>
    <row r="799" spans="27:27">
      <c r="AA799" s="30"/>
    </row>
    <row r="800" spans="27:27">
      <c r="AA800" s="30"/>
    </row>
    <row r="801" spans="27:27">
      <c r="AA801" s="30"/>
    </row>
    <row r="802" spans="27:27">
      <c r="AA802" s="30"/>
    </row>
    <row r="803" spans="27:27">
      <c r="AA803" s="30"/>
    </row>
    <row r="804" spans="27:27">
      <c r="AA804" s="30"/>
    </row>
    <row r="805" spans="27:27">
      <c r="AA805" s="30"/>
    </row>
    <row r="806" spans="27:27">
      <c r="AA806" s="30"/>
    </row>
    <row r="807" spans="27:27">
      <c r="AA807" s="30"/>
    </row>
    <row r="808" spans="27:27">
      <c r="AA808" s="30"/>
    </row>
    <row r="809" spans="27:27">
      <c r="AA809" s="30"/>
    </row>
    <row r="810" spans="27:27">
      <c r="AA810" s="30"/>
    </row>
    <row r="811" spans="27:27">
      <c r="AA811" s="30"/>
    </row>
    <row r="812" spans="27:27">
      <c r="AA812" s="30"/>
    </row>
    <row r="813" spans="27:27">
      <c r="AA813" s="30"/>
    </row>
    <row r="814" spans="27:27">
      <c r="AA814" s="30"/>
    </row>
    <row r="815" spans="27:27">
      <c r="AA815" s="30"/>
    </row>
    <row r="816" spans="27:27">
      <c r="AA816" s="30"/>
    </row>
    <row r="817" spans="27:27">
      <c r="AA817" s="30"/>
    </row>
    <row r="818" spans="27:27">
      <c r="AA818" s="30"/>
    </row>
    <row r="819" spans="27:27">
      <c r="AA819" s="30"/>
    </row>
    <row r="820" spans="27:27">
      <c r="AA820" s="30"/>
    </row>
    <row r="821" spans="27:27">
      <c r="AA821" s="30"/>
    </row>
    <row r="822" spans="27:27">
      <c r="AA822" s="30"/>
    </row>
    <row r="823" spans="27:27">
      <c r="AA823" s="30"/>
    </row>
    <row r="824" spans="27:27">
      <c r="AA824" s="30"/>
    </row>
    <row r="825" spans="27:27">
      <c r="AA825" s="30"/>
    </row>
    <row r="826" spans="27:27">
      <c r="AA826" s="30"/>
    </row>
    <row r="827" spans="27:27">
      <c r="AA827" s="30"/>
    </row>
    <row r="828" spans="27:27">
      <c r="AA828" s="30"/>
    </row>
    <row r="829" spans="27:27">
      <c r="AA829" s="30"/>
    </row>
    <row r="830" spans="27:27">
      <c r="AA830" s="30"/>
    </row>
    <row r="831" spans="27:27">
      <c r="AA831" s="30"/>
    </row>
    <row r="832" spans="27:27">
      <c r="AA832" s="30"/>
    </row>
    <row r="833" spans="27:27">
      <c r="AA833" s="30"/>
    </row>
    <row r="834" spans="27:27">
      <c r="AA834" s="30"/>
    </row>
    <row r="835" spans="27:27">
      <c r="AA835" s="30"/>
    </row>
    <row r="836" spans="27:27">
      <c r="AA836" s="30"/>
    </row>
    <row r="837" spans="27:27">
      <c r="AA837" s="30"/>
    </row>
    <row r="838" spans="27:27">
      <c r="AA838" s="30"/>
    </row>
    <row r="839" spans="27:27">
      <c r="AA839" s="30"/>
    </row>
    <row r="840" spans="27:27">
      <c r="AA840" s="30"/>
    </row>
    <row r="841" spans="27:27">
      <c r="AA841" s="30"/>
    </row>
    <row r="842" spans="27:27">
      <c r="AA842" s="30"/>
    </row>
    <row r="843" spans="27:27">
      <c r="AA843" s="30"/>
    </row>
    <row r="844" spans="27:27">
      <c r="AA844" s="30"/>
    </row>
    <row r="845" spans="27:27">
      <c r="AA845" s="30"/>
    </row>
    <row r="846" spans="27:27">
      <c r="AA846" s="30"/>
    </row>
    <row r="847" spans="27:27">
      <c r="AA847" s="30"/>
    </row>
    <row r="848" spans="27:27">
      <c r="AA848" s="30"/>
    </row>
    <row r="849" spans="27:27">
      <c r="AA849" s="30"/>
    </row>
    <row r="850" spans="27:27">
      <c r="AA850" s="30"/>
    </row>
    <row r="851" spans="27:27">
      <c r="AA851" s="30"/>
    </row>
    <row r="852" spans="27:27">
      <c r="AA852" s="30"/>
    </row>
    <row r="853" spans="27:27">
      <c r="AA853" s="30"/>
    </row>
    <row r="854" spans="27:27">
      <c r="AA854" s="30"/>
    </row>
    <row r="855" spans="27:27">
      <c r="AA855" s="30"/>
    </row>
    <row r="856" spans="27:27">
      <c r="AA856" s="30"/>
    </row>
    <row r="857" spans="27:27">
      <c r="AA857" s="30"/>
    </row>
    <row r="858" spans="27:27">
      <c r="AA858" s="30"/>
    </row>
    <row r="859" spans="27:27">
      <c r="AA859" s="30"/>
    </row>
    <row r="860" spans="27:27">
      <c r="AA860" s="30"/>
    </row>
    <row r="861" spans="27:27">
      <c r="AA861" s="30"/>
    </row>
    <row r="862" spans="27:27">
      <c r="AA862" s="30"/>
    </row>
    <row r="863" spans="27:27">
      <c r="AA863" s="30"/>
    </row>
    <row r="864" spans="27:27">
      <c r="AA864" s="30"/>
    </row>
    <row r="865" spans="27:27">
      <c r="AA865" s="30"/>
    </row>
    <row r="866" spans="27:27">
      <c r="AA866" s="30"/>
    </row>
    <row r="867" spans="27:27">
      <c r="AA867" s="30"/>
    </row>
    <row r="868" spans="27:27">
      <c r="AA868" s="30"/>
    </row>
    <row r="869" spans="27:27">
      <c r="AA869" s="30"/>
    </row>
    <row r="870" spans="27:27">
      <c r="AA870" s="30"/>
    </row>
    <row r="871" spans="27:27">
      <c r="AA871" s="30"/>
    </row>
    <row r="872" spans="27:27">
      <c r="AA872" s="30"/>
    </row>
    <row r="873" spans="27:27">
      <c r="AA873" s="30"/>
    </row>
    <row r="874" spans="27:27">
      <c r="AA874" s="30"/>
    </row>
    <row r="875" spans="27:27">
      <c r="AA875" s="30"/>
    </row>
    <row r="876" spans="27:27">
      <c r="AA876" s="30"/>
    </row>
    <row r="877" spans="27:27">
      <c r="AA877" s="30"/>
    </row>
    <row r="878" spans="27:27">
      <c r="AA878" s="30"/>
    </row>
    <row r="879" spans="27:27">
      <c r="AA879" s="30"/>
    </row>
    <row r="880" spans="27:27">
      <c r="AA880" s="30"/>
    </row>
    <row r="881" spans="27:27">
      <c r="AA881" s="30"/>
    </row>
    <row r="882" spans="27:27">
      <c r="AA882" s="30"/>
    </row>
    <row r="883" spans="27:27">
      <c r="AA883" s="30"/>
    </row>
    <row r="884" spans="27:27">
      <c r="AA884" s="30"/>
    </row>
    <row r="885" spans="27:27">
      <c r="AA885" s="30"/>
    </row>
    <row r="886" spans="27:27">
      <c r="AA886" s="30"/>
    </row>
    <row r="887" spans="27:27">
      <c r="AA887" s="30"/>
    </row>
    <row r="888" spans="27:27">
      <c r="AA888" s="30"/>
    </row>
    <row r="889" spans="27:27">
      <c r="AA889" s="30"/>
    </row>
    <row r="890" spans="27:27">
      <c r="AA890" s="30"/>
    </row>
    <row r="891" spans="27:27">
      <c r="AA891" s="30"/>
    </row>
    <row r="892" spans="27:27">
      <c r="AA892" s="30"/>
    </row>
    <row r="893" spans="27:27">
      <c r="AA893" s="30"/>
    </row>
    <row r="894" spans="27:27">
      <c r="AA894" s="30"/>
    </row>
    <row r="895" spans="27:27">
      <c r="AA895" s="30"/>
    </row>
    <row r="896" spans="27:27">
      <c r="AA896" s="30"/>
    </row>
    <row r="897" spans="27:27">
      <c r="AA897" s="30"/>
    </row>
    <row r="898" spans="27:27">
      <c r="AA898" s="30"/>
    </row>
    <row r="899" spans="27:27">
      <c r="AA899" s="30"/>
    </row>
    <row r="900" spans="27:27">
      <c r="AA900" s="30"/>
    </row>
    <row r="901" spans="27:27">
      <c r="AA901" s="30"/>
    </row>
    <row r="902" spans="27:27">
      <c r="AA902" s="30"/>
    </row>
    <row r="903" spans="27:27">
      <c r="AA903" s="30"/>
    </row>
    <row r="904" spans="27:27">
      <c r="AA904" s="30"/>
    </row>
    <row r="905" spans="27:27">
      <c r="AA905" s="30"/>
    </row>
    <row r="906" spans="27:27">
      <c r="AA906" s="30"/>
    </row>
    <row r="907" spans="27:27">
      <c r="AA907" s="30"/>
    </row>
    <row r="908" spans="27:27">
      <c r="AA908" s="30"/>
    </row>
    <row r="909" spans="27:27">
      <c r="AA909" s="30"/>
    </row>
    <row r="910" spans="27:27">
      <c r="AA910" s="30"/>
    </row>
    <row r="911" spans="27:27">
      <c r="AA911" s="30"/>
    </row>
    <row r="912" spans="27:27">
      <c r="AA912" s="30"/>
    </row>
    <row r="913" spans="27:27">
      <c r="AA913" s="30"/>
    </row>
    <row r="914" spans="27:27">
      <c r="AA914" s="30"/>
    </row>
    <row r="915" spans="27:27">
      <c r="AA915" s="30"/>
    </row>
    <row r="916" spans="27:27">
      <c r="AA916" s="30"/>
    </row>
    <row r="917" spans="27:27">
      <c r="AA917" s="30"/>
    </row>
    <row r="918" spans="27:27">
      <c r="AA918" s="30"/>
    </row>
    <row r="919" spans="27:27">
      <c r="AA919" s="30"/>
    </row>
    <row r="920" spans="27:27">
      <c r="AA920" s="30"/>
    </row>
    <row r="921" spans="27:27">
      <c r="AA921" s="30"/>
    </row>
    <row r="922" spans="27:27">
      <c r="AA922" s="30"/>
    </row>
    <row r="923" spans="27:27">
      <c r="AA923" s="30"/>
    </row>
    <row r="924" spans="27:27">
      <c r="AA924" s="30"/>
    </row>
    <row r="925" spans="27:27">
      <c r="AA925" s="30"/>
    </row>
    <row r="926" spans="27:27">
      <c r="AA926" s="30"/>
    </row>
    <row r="927" spans="27:27">
      <c r="AA927" s="30"/>
    </row>
    <row r="928" spans="27:27">
      <c r="AA928" s="30"/>
    </row>
    <row r="929" spans="27:27">
      <c r="AA929" s="30"/>
    </row>
    <row r="930" spans="27:27">
      <c r="AA930" s="30"/>
    </row>
    <row r="931" spans="27:27">
      <c r="AA931" s="30"/>
    </row>
    <row r="932" spans="27:27">
      <c r="AA932" s="30"/>
    </row>
    <row r="933" spans="27:27">
      <c r="AA933" s="30"/>
    </row>
    <row r="934" spans="27:27">
      <c r="AA934" s="30"/>
    </row>
    <row r="935" spans="27:27">
      <c r="AA935" s="30"/>
    </row>
    <row r="936" spans="27:27">
      <c r="AA936" s="30"/>
    </row>
    <row r="937" spans="27:27">
      <c r="AA937" s="30"/>
    </row>
    <row r="938" spans="27:27">
      <c r="AA938" s="30"/>
    </row>
    <row r="939" spans="27:27">
      <c r="AA939" s="30"/>
    </row>
    <row r="940" spans="27:27">
      <c r="AA940" s="30"/>
    </row>
    <row r="941" spans="27:27">
      <c r="AA941" s="30"/>
    </row>
    <row r="942" spans="27:27">
      <c r="AA942" s="30"/>
    </row>
    <row r="943" spans="27:27">
      <c r="AA943" s="30"/>
    </row>
    <row r="944" spans="27:27">
      <c r="AA944" s="30"/>
    </row>
    <row r="945" spans="27:27">
      <c r="AA945" s="30"/>
    </row>
    <row r="946" spans="27:27">
      <c r="AA946" s="30"/>
    </row>
    <row r="947" spans="27:27">
      <c r="AA947" s="30"/>
    </row>
    <row r="948" spans="27:27">
      <c r="AA948" s="30"/>
    </row>
    <row r="949" spans="27:27">
      <c r="AA949" s="30"/>
    </row>
    <row r="950" spans="27:27">
      <c r="AA950" s="30"/>
    </row>
    <row r="951" spans="27:27">
      <c r="AA951" s="30"/>
    </row>
    <row r="952" spans="27:27">
      <c r="AA952" s="30"/>
    </row>
    <row r="953" spans="27:27">
      <c r="AA953" s="30"/>
    </row>
    <row r="954" spans="27:27">
      <c r="AA954" s="30"/>
    </row>
    <row r="955" spans="27:27">
      <c r="AA955" s="30"/>
    </row>
    <row r="956" spans="27:27">
      <c r="AA956" s="30"/>
    </row>
    <row r="957" spans="27:27">
      <c r="AA957" s="30"/>
    </row>
    <row r="958" spans="27:27">
      <c r="AA958" s="30"/>
    </row>
    <row r="959" spans="27:27">
      <c r="AA959" s="30"/>
    </row>
    <row r="960" spans="27:27">
      <c r="AA960" s="30"/>
    </row>
    <row r="961" spans="27:27">
      <c r="AA961" s="30"/>
    </row>
    <row r="962" spans="27:27">
      <c r="AA962" s="30"/>
    </row>
    <row r="963" spans="27:27">
      <c r="AA963" s="30"/>
    </row>
    <row r="964" spans="27:27">
      <c r="AA964" s="30"/>
    </row>
    <row r="965" spans="27:27">
      <c r="AA965" s="30"/>
    </row>
    <row r="966" spans="27:27">
      <c r="AA966" s="30"/>
    </row>
    <row r="967" spans="27:27">
      <c r="AA967" s="30"/>
    </row>
    <row r="968" spans="27:27">
      <c r="AA968" s="30"/>
    </row>
    <row r="969" spans="27:27">
      <c r="AA969" s="30"/>
    </row>
    <row r="970" spans="27:27">
      <c r="AA970" s="30"/>
    </row>
    <row r="971" spans="27:27">
      <c r="AA971" s="30"/>
    </row>
    <row r="972" spans="27:27">
      <c r="AA972" s="30"/>
    </row>
    <row r="973" spans="27:27">
      <c r="AA973" s="30"/>
    </row>
    <row r="974" spans="27:27">
      <c r="AA974" s="30"/>
    </row>
    <row r="975" spans="27:27">
      <c r="AA975" s="30"/>
    </row>
    <row r="976" spans="27:27">
      <c r="AA976" s="30"/>
    </row>
    <row r="977" spans="27:27">
      <c r="AA977" s="30"/>
    </row>
    <row r="978" spans="27:27">
      <c r="AA978" s="30"/>
    </row>
    <row r="979" spans="27:27">
      <c r="AA979" s="30"/>
    </row>
    <row r="980" spans="27:27">
      <c r="AA980" s="30"/>
    </row>
    <row r="981" spans="27:27">
      <c r="AA981" s="30"/>
    </row>
    <row r="982" spans="27:27">
      <c r="AA982" s="30"/>
    </row>
    <row r="983" spans="27:27">
      <c r="AA983" s="30"/>
    </row>
    <row r="984" spans="27:27">
      <c r="AA984" s="30"/>
    </row>
    <row r="985" spans="27:27">
      <c r="AA985" s="30"/>
    </row>
    <row r="986" spans="27:27">
      <c r="AA986" s="30"/>
    </row>
    <row r="987" spans="27:27">
      <c r="AA987" s="30"/>
    </row>
    <row r="988" spans="27:27">
      <c r="AA988" s="30"/>
    </row>
    <row r="989" spans="27:27">
      <c r="AA989" s="30"/>
    </row>
    <row r="990" spans="27:27">
      <c r="AA990" s="30"/>
    </row>
    <row r="991" spans="27:27">
      <c r="AA991" s="30"/>
    </row>
    <row r="992" spans="27:27">
      <c r="AA992" s="30"/>
    </row>
    <row r="993" spans="27:27">
      <c r="AA993" s="30"/>
    </row>
    <row r="994" spans="27:27">
      <c r="AA994" s="30"/>
    </row>
    <row r="995" spans="27:27">
      <c r="AA995" s="30"/>
    </row>
    <row r="996" spans="27:27">
      <c r="AA996" s="30"/>
    </row>
    <row r="997" spans="27:27">
      <c r="AA997" s="30"/>
    </row>
    <row r="998" spans="27:27">
      <c r="AA998" s="30"/>
    </row>
    <row r="999" spans="27:27">
      <c r="AA999" s="30"/>
    </row>
    <row r="1000" spans="27:27">
      <c r="AA1000" s="30"/>
    </row>
    <row r="1001" spans="27:27">
      <c r="AA1001" s="30"/>
    </row>
    <row r="1002" spans="27:27">
      <c r="AA1002" s="30"/>
    </row>
    <row r="1003" spans="27:27">
      <c r="AA1003" s="30"/>
    </row>
    <row r="1004" spans="27:27">
      <c r="AA1004" s="30"/>
    </row>
    <row r="1005" spans="27:27">
      <c r="AA1005" s="30"/>
    </row>
    <row r="1006" spans="27:27">
      <c r="AA1006" s="30"/>
    </row>
    <row r="1007" spans="27:27">
      <c r="AA1007" s="30"/>
    </row>
    <row r="1008" spans="27:27">
      <c r="AA1008" s="30"/>
    </row>
    <row r="1009" spans="27:27">
      <c r="AA1009" s="30"/>
    </row>
    <row r="1010" spans="27:27">
      <c r="AA1010" s="30"/>
    </row>
    <row r="1011" spans="27:27">
      <c r="AA1011" s="30"/>
    </row>
    <row r="1012" spans="27:27">
      <c r="AA1012" s="30"/>
    </row>
    <row r="1013" spans="27:27">
      <c r="AA1013" s="30"/>
    </row>
    <row r="1014" spans="27:27">
      <c r="AA1014" s="30"/>
    </row>
    <row r="1015" spans="27:27">
      <c r="AA1015" s="30"/>
    </row>
    <row r="1016" spans="27:27">
      <c r="AA1016" s="30"/>
    </row>
    <row r="1017" spans="27:27">
      <c r="AA1017" s="30"/>
    </row>
    <row r="1018" spans="27:27">
      <c r="AA1018" s="30"/>
    </row>
    <row r="1019" spans="27:27">
      <c r="AA1019" s="30"/>
    </row>
    <row r="1020" spans="27:27">
      <c r="AA1020" s="30"/>
    </row>
    <row r="1021" spans="27:27">
      <c r="AA1021" s="30"/>
    </row>
    <row r="1022" spans="27:27">
      <c r="AA1022" s="30"/>
    </row>
    <row r="1023" spans="27:27">
      <c r="AA1023" s="30"/>
    </row>
    <row r="1024" spans="27:27">
      <c r="AA1024" s="30"/>
    </row>
    <row r="1025" spans="27:27">
      <c r="AA1025" s="30"/>
    </row>
    <row r="1026" spans="27:27">
      <c r="AA1026" s="30"/>
    </row>
    <row r="1027" spans="27:27">
      <c r="AA1027" s="30"/>
    </row>
    <row r="1028" spans="27:27">
      <c r="AA1028" s="30"/>
    </row>
    <row r="1029" spans="27:27">
      <c r="AA1029" s="30"/>
    </row>
    <row r="1030" spans="27:27">
      <c r="AA1030" s="30"/>
    </row>
    <row r="1031" spans="27:27">
      <c r="AA1031" s="30"/>
    </row>
    <row r="1032" spans="27:27">
      <c r="AA1032" s="30"/>
    </row>
    <row r="1033" spans="27:27">
      <c r="AA1033" s="30"/>
    </row>
    <row r="1034" spans="27:27">
      <c r="AA1034" s="30"/>
    </row>
    <row r="1035" spans="27:27">
      <c r="AA1035" s="30"/>
    </row>
    <row r="1036" spans="27:27">
      <c r="AA1036" s="30"/>
    </row>
    <row r="1037" spans="27:27">
      <c r="AA1037" s="30"/>
    </row>
    <row r="1038" spans="27:27">
      <c r="AA1038" s="30"/>
    </row>
    <row r="1039" spans="27:27">
      <c r="AA1039" s="30"/>
    </row>
    <row r="1040" spans="27:27">
      <c r="AA1040" s="30"/>
    </row>
    <row r="1041" spans="27:27">
      <c r="AA1041" s="30"/>
    </row>
    <row r="1042" spans="27:27">
      <c r="AA1042" s="30"/>
    </row>
    <row r="1043" spans="27:27">
      <c r="AA1043" s="30"/>
    </row>
    <row r="1044" spans="27:27">
      <c r="AA1044" s="30"/>
    </row>
    <row r="1045" spans="27:27">
      <c r="AA1045" s="30"/>
    </row>
    <row r="1046" spans="27:27">
      <c r="AA1046" s="30"/>
    </row>
    <row r="1047" spans="27:27">
      <c r="AA1047" s="30"/>
    </row>
    <row r="1048" spans="27:27">
      <c r="AA1048" s="30"/>
    </row>
    <row r="1049" spans="27:27">
      <c r="AA1049" s="30"/>
    </row>
    <row r="1050" spans="27:27">
      <c r="AA1050" s="30"/>
    </row>
    <row r="1051" spans="27:27">
      <c r="AA1051" s="30"/>
    </row>
    <row r="1052" spans="27:27">
      <c r="AA1052" s="30"/>
    </row>
    <row r="1053" spans="27:27">
      <c r="AA1053" s="30"/>
    </row>
    <row r="1054" spans="27:27">
      <c r="AA1054" s="30"/>
    </row>
    <row r="1055" spans="27:27">
      <c r="AA1055" s="30"/>
    </row>
    <row r="1056" spans="27:27">
      <c r="AA1056" s="30"/>
    </row>
    <row r="1057" spans="27:27">
      <c r="AA1057" s="30"/>
    </row>
    <row r="1058" spans="27:27">
      <c r="AA1058" s="30"/>
    </row>
    <row r="1059" spans="27:27">
      <c r="AA1059" s="30"/>
    </row>
    <row r="1060" spans="27:27">
      <c r="AA1060" s="30"/>
    </row>
    <row r="1061" spans="27:27">
      <c r="AA1061" s="30"/>
    </row>
    <row r="1062" spans="27:27">
      <c r="AA1062" s="30"/>
    </row>
    <row r="1063" spans="27:27">
      <c r="AA1063" s="30"/>
    </row>
    <row r="1064" spans="27:27">
      <c r="AA1064" s="30"/>
    </row>
    <row r="1065" spans="27:27">
      <c r="AA1065" s="30"/>
    </row>
    <row r="1066" spans="27:27">
      <c r="AA1066" s="30"/>
    </row>
    <row r="1067" spans="27:27">
      <c r="AA1067" s="30"/>
    </row>
    <row r="1068" spans="27:27">
      <c r="AA1068" s="30"/>
    </row>
    <row r="1069" spans="27:27">
      <c r="AA1069" s="30"/>
    </row>
    <row r="1070" spans="27:27">
      <c r="AA1070" s="30"/>
    </row>
    <row r="1071" spans="27:27">
      <c r="AA1071" s="30"/>
    </row>
    <row r="1072" spans="27:27">
      <c r="AA1072" s="30"/>
    </row>
    <row r="1073" spans="27:27">
      <c r="AA1073" s="30"/>
    </row>
    <row r="1074" spans="27:27">
      <c r="AA1074" s="30"/>
    </row>
    <row r="1075" spans="27:27">
      <c r="AA1075" s="30"/>
    </row>
    <row r="1076" spans="27:27">
      <c r="AA1076" s="30"/>
    </row>
    <row r="1077" spans="27:27">
      <c r="AA1077" s="30"/>
    </row>
    <row r="1078" spans="27:27">
      <c r="AA1078" s="30"/>
    </row>
    <row r="1079" spans="27:27">
      <c r="AA1079" s="30"/>
    </row>
    <row r="1080" spans="27:27">
      <c r="AA1080" s="30"/>
    </row>
    <row r="1081" spans="27:27">
      <c r="AA1081" s="30"/>
    </row>
    <row r="1082" spans="27:27">
      <c r="AA1082" s="30"/>
    </row>
    <row r="1083" spans="27:27">
      <c r="AA1083" s="30"/>
    </row>
    <row r="1084" spans="27:27">
      <c r="AA1084" s="30"/>
    </row>
    <row r="1085" spans="27:27">
      <c r="AA1085" s="30"/>
    </row>
    <row r="1086" spans="27:27">
      <c r="AA1086" s="30"/>
    </row>
    <row r="1087" spans="27:27">
      <c r="AA1087" s="30"/>
    </row>
    <row r="1088" spans="27:27">
      <c r="AA1088" s="30"/>
    </row>
    <row r="1089" spans="27:27">
      <c r="AA1089" s="30"/>
    </row>
    <row r="1090" spans="27:27">
      <c r="AA1090" s="30"/>
    </row>
    <row r="1091" spans="27:27">
      <c r="AA1091" s="30"/>
    </row>
    <row r="1092" spans="27:27">
      <c r="AA1092" s="30"/>
    </row>
    <row r="1093" spans="27:27">
      <c r="AA1093" s="30"/>
    </row>
    <row r="1094" spans="27:27">
      <c r="AA1094" s="30"/>
    </row>
    <row r="1095" spans="27:27">
      <c r="AA1095" s="30"/>
    </row>
    <row r="1096" spans="27:27">
      <c r="AA1096" s="30"/>
    </row>
    <row r="1097" spans="27:27">
      <c r="AA1097" s="30"/>
    </row>
    <row r="1098" spans="27:27">
      <c r="AA1098" s="30"/>
    </row>
    <row r="1099" spans="27:27">
      <c r="AA1099" s="30"/>
    </row>
    <row r="1100" spans="27:27">
      <c r="AA1100" s="30"/>
    </row>
    <row r="1101" spans="27:27">
      <c r="AA1101" s="30"/>
    </row>
    <row r="1102" spans="27:27">
      <c r="AA1102" s="30"/>
    </row>
    <row r="1103" spans="27:27">
      <c r="AA1103" s="30"/>
    </row>
    <row r="1104" spans="27:27">
      <c r="AA1104" s="30"/>
    </row>
    <row r="1105" spans="27:27">
      <c r="AA1105" s="30"/>
    </row>
    <row r="1106" spans="27:27">
      <c r="AA1106" s="30"/>
    </row>
    <row r="1107" spans="27:27">
      <c r="AA1107" s="30"/>
    </row>
    <row r="1108" spans="27:27">
      <c r="AA1108" s="30"/>
    </row>
    <row r="1109" spans="27:27">
      <c r="AA1109" s="30"/>
    </row>
    <row r="1110" spans="27:27">
      <c r="AA1110" s="30"/>
    </row>
    <row r="1111" spans="27:27">
      <c r="AA1111" s="30"/>
    </row>
    <row r="1112" spans="27:27">
      <c r="AA1112" s="30"/>
    </row>
    <row r="1113" spans="27:27">
      <c r="AA1113" s="30"/>
    </row>
    <row r="1114" spans="27:27">
      <c r="AA1114" s="30"/>
    </row>
    <row r="1115" spans="27:27">
      <c r="AA1115" s="30"/>
    </row>
    <row r="1116" spans="27:27">
      <c r="AA1116" s="30"/>
    </row>
    <row r="1117" spans="27:27">
      <c r="AA1117" s="30"/>
    </row>
    <row r="1118" spans="27:27">
      <c r="AA1118" s="30"/>
    </row>
    <row r="1119" spans="27:27">
      <c r="AA1119" s="30"/>
    </row>
    <row r="1120" spans="27:27">
      <c r="AA1120" s="30"/>
    </row>
    <row r="1121" spans="27:27">
      <c r="AA1121" s="30"/>
    </row>
    <row r="1122" spans="27:27">
      <c r="AA1122" s="30"/>
    </row>
    <row r="1123" spans="27:27">
      <c r="AA1123" s="30"/>
    </row>
    <row r="1124" spans="27:27">
      <c r="AA1124" s="30"/>
    </row>
    <row r="1125" spans="27:27">
      <c r="AA1125" s="30"/>
    </row>
    <row r="1126" spans="27:27">
      <c r="AA1126" s="30"/>
    </row>
    <row r="1127" spans="27:27">
      <c r="AA1127" s="30"/>
    </row>
    <row r="1128" spans="27:27">
      <c r="AA1128" s="30"/>
    </row>
    <row r="1129" spans="27:27">
      <c r="AA1129" s="30"/>
    </row>
    <row r="1130" spans="27:27">
      <c r="AA1130" s="30"/>
    </row>
    <row r="1131" spans="27:27">
      <c r="AA1131" s="30"/>
    </row>
    <row r="1132" spans="27:27">
      <c r="AA1132" s="30"/>
    </row>
    <row r="1133" spans="27:27">
      <c r="AA1133" s="30"/>
    </row>
    <row r="1134" spans="27:27">
      <c r="AA1134" s="30"/>
    </row>
    <row r="1135" spans="27:27">
      <c r="AA1135" s="30"/>
    </row>
    <row r="1136" spans="27:27">
      <c r="AA1136" s="30"/>
    </row>
    <row r="1137" spans="27:27">
      <c r="AA1137" s="30"/>
    </row>
    <row r="1138" spans="27:27">
      <c r="AA1138" s="30"/>
    </row>
    <row r="1139" spans="27:27">
      <c r="AA1139" s="30"/>
    </row>
    <row r="1140" spans="27:27">
      <c r="AA1140" s="30"/>
    </row>
    <row r="1141" spans="27:27">
      <c r="AA1141" s="30"/>
    </row>
    <row r="1142" spans="27:27">
      <c r="AA1142" s="30"/>
    </row>
    <row r="1143" spans="27:27">
      <c r="AA1143" s="30"/>
    </row>
    <row r="1144" spans="27:27">
      <c r="AA1144" s="30"/>
    </row>
    <row r="1145" spans="27:27">
      <c r="AA1145" s="30"/>
    </row>
    <row r="1146" spans="27:27">
      <c r="AA1146" s="30"/>
    </row>
    <row r="1147" spans="27:27">
      <c r="AA1147" s="30"/>
    </row>
    <row r="1148" spans="27:27">
      <c r="AA1148" s="30"/>
    </row>
    <row r="1149" spans="27:27">
      <c r="AA1149" s="30"/>
    </row>
    <row r="1150" spans="27:27">
      <c r="AA1150" s="30"/>
    </row>
    <row r="1151" spans="27:27">
      <c r="AA1151" s="30"/>
    </row>
    <row r="1152" spans="27:27">
      <c r="AA1152" s="30"/>
    </row>
    <row r="1153" spans="27:27">
      <c r="AA1153" s="30"/>
    </row>
    <row r="1154" spans="27:27">
      <c r="AA1154" s="30"/>
    </row>
    <row r="1155" spans="27:27">
      <c r="AA1155" s="30"/>
    </row>
    <row r="1156" spans="27:27">
      <c r="AA1156" s="30"/>
    </row>
    <row r="1157" spans="27:27">
      <c r="AA1157" s="30"/>
    </row>
    <row r="1158" spans="27:27">
      <c r="AA1158" s="30"/>
    </row>
    <row r="1159" spans="27:27">
      <c r="AA1159" s="30"/>
    </row>
    <row r="1160" spans="27:27">
      <c r="AA1160" s="30"/>
    </row>
    <row r="1161" spans="27:27">
      <c r="AA1161" s="30"/>
    </row>
    <row r="1162" spans="27:27">
      <c r="AA1162" s="30"/>
    </row>
    <row r="1163" spans="27:27">
      <c r="AA1163" s="30"/>
    </row>
    <row r="1164" spans="27:27">
      <c r="AA1164" s="30"/>
    </row>
    <row r="1165" spans="27:27">
      <c r="AA1165" s="30"/>
    </row>
    <row r="1166" spans="27:27">
      <c r="AA1166" s="30"/>
    </row>
    <row r="1167" spans="27:27">
      <c r="AA1167" s="30"/>
    </row>
    <row r="1168" spans="27:27">
      <c r="AA1168" s="30"/>
    </row>
    <row r="1169" spans="27:27">
      <c r="AA1169" s="30"/>
    </row>
    <row r="1170" spans="27:27">
      <c r="AA1170" s="30"/>
    </row>
    <row r="1171" spans="27:27">
      <c r="AA1171" s="30"/>
    </row>
    <row r="1172" spans="27:27">
      <c r="AA1172" s="30"/>
    </row>
    <row r="1173" spans="27:27">
      <c r="AA1173" s="30"/>
    </row>
    <row r="1174" spans="27:27">
      <c r="AA1174" s="30"/>
    </row>
    <row r="1175" spans="27:27">
      <c r="AA1175" s="30"/>
    </row>
    <row r="1176" spans="27:27">
      <c r="AA1176" s="30"/>
    </row>
    <row r="1177" spans="27:27">
      <c r="AA1177" s="30"/>
    </row>
    <row r="1178" spans="27:27">
      <c r="AA1178" s="30"/>
    </row>
    <row r="1179" spans="27:27">
      <c r="AA1179" s="30"/>
    </row>
    <row r="1180" spans="27:27">
      <c r="AA1180" s="30"/>
    </row>
    <row r="1181" spans="27:27">
      <c r="AA1181" s="30"/>
    </row>
    <row r="1182" spans="27:27">
      <c r="AA1182" s="30"/>
    </row>
    <row r="1183" spans="27:27">
      <c r="AA1183" s="30"/>
    </row>
    <row r="1184" spans="27:27">
      <c r="AA1184" s="30"/>
    </row>
    <row r="1185" spans="27:27">
      <c r="AA1185" s="30"/>
    </row>
    <row r="1186" spans="27:27">
      <c r="AA1186" s="30"/>
    </row>
    <row r="1187" spans="27:27">
      <c r="AA1187" s="30"/>
    </row>
    <row r="1188" spans="27:27">
      <c r="AA1188" s="30"/>
    </row>
    <row r="1189" spans="27:27">
      <c r="AA1189" s="30"/>
    </row>
    <row r="1190" spans="27:27">
      <c r="AA1190" s="30"/>
    </row>
    <row r="1191" spans="27:27">
      <c r="AA1191" s="30"/>
    </row>
    <row r="1192" spans="27:27">
      <c r="AA1192" s="30"/>
    </row>
    <row r="1193" spans="27:27">
      <c r="AA1193" s="30"/>
    </row>
    <row r="1194" spans="27:27">
      <c r="AA1194" s="30"/>
    </row>
    <row r="1195" spans="27:27">
      <c r="AA1195" s="30"/>
    </row>
    <row r="1196" spans="27:27">
      <c r="AA1196" s="30"/>
    </row>
    <row r="1197" spans="27:27">
      <c r="AA1197" s="30"/>
    </row>
    <row r="1198" spans="27:27">
      <c r="AA1198" s="30"/>
    </row>
    <row r="1199" spans="27:27">
      <c r="AA1199" s="30"/>
    </row>
    <row r="1200" spans="27:27">
      <c r="AA1200" s="30"/>
    </row>
    <row r="1201" spans="27:27">
      <c r="AA1201" s="30"/>
    </row>
    <row r="1202" spans="27:27">
      <c r="AA1202" s="30"/>
    </row>
    <row r="1203" spans="27:27">
      <c r="AA1203" s="30"/>
    </row>
    <row r="1204" spans="27:27">
      <c r="AA1204" s="30"/>
    </row>
    <row r="1205" spans="27:27">
      <c r="AA1205" s="30"/>
    </row>
    <row r="1206" spans="27:27">
      <c r="AA1206" s="30"/>
    </row>
    <row r="1207" spans="27:27">
      <c r="AA1207" s="30"/>
    </row>
    <row r="1208" spans="27:27">
      <c r="AA1208" s="30"/>
    </row>
    <row r="1209" spans="27:27">
      <c r="AA1209" s="30"/>
    </row>
    <row r="1210" spans="27:27">
      <c r="AA1210" s="30"/>
    </row>
    <row r="1211" spans="27:27">
      <c r="AA1211" s="30"/>
    </row>
    <row r="1212" spans="27:27">
      <c r="AA1212" s="30"/>
    </row>
    <row r="1213" spans="27:27">
      <c r="AA1213" s="30"/>
    </row>
    <row r="1214" spans="27:27">
      <c r="AA1214" s="30"/>
    </row>
    <row r="1215" spans="27:27">
      <c r="AA1215" s="30"/>
    </row>
    <row r="1216" spans="27:27">
      <c r="AA1216" s="30"/>
    </row>
    <row r="1217" spans="27:27">
      <c r="AA1217" s="30"/>
    </row>
    <row r="1218" spans="27:27">
      <c r="AA1218" s="30"/>
    </row>
    <row r="1219" spans="27:27">
      <c r="AA1219" s="30"/>
    </row>
    <row r="1220" spans="27:27">
      <c r="AA1220" s="30"/>
    </row>
    <row r="1221" spans="27:27">
      <c r="AA1221" s="30"/>
    </row>
    <row r="1222" spans="27:27">
      <c r="AA1222" s="30"/>
    </row>
    <row r="1223" spans="27:27">
      <c r="AA1223" s="30"/>
    </row>
    <row r="1224" spans="27:27">
      <c r="AA1224" s="30"/>
    </row>
    <row r="1225" spans="27:27">
      <c r="AA1225" s="30"/>
    </row>
    <row r="1226" spans="27:27">
      <c r="AA1226" s="30"/>
    </row>
    <row r="1227" spans="27:27">
      <c r="AA1227" s="30"/>
    </row>
    <row r="1228" spans="27:27">
      <c r="AA1228" s="30"/>
    </row>
    <row r="1229" spans="27:27">
      <c r="AA1229" s="30"/>
    </row>
    <row r="1230" spans="27:27">
      <c r="AA1230" s="30"/>
    </row>
    <row r="1231" spans="27:27">
      <c r="AA1231" s="30"/>
    </row>
    <row r="1232" spans="27:27">
      <c r="AA1232" s="30"/>
    </row>
    <row r="1233" spans="27:27">
      <c r="AA1233" s="30"/>
    </row>
    <row r="1234" spans="27:27">
      <c r="AA1234" s="30"/>
    </row>
    <row r="1235" spans="27:27">
      <c r="AA1235" s="30"/>
    </row>
    <row r="1236" spans="27:27">
      <c r="AA1236" s="30"/>
    </row>
    <row r="1237" spans="27:27">
      <c r="AA1237" s="30"/>
    </row>
    <row r="1238" spans="27:27">
      <c r="AA1238" s="30"/>
    </row>
    <row r="1239" spans="27:27">
      <c r="AA1239" s="30"/>
    </row>
    <row r="1240" spans="27:27">
      <c r="AA1240" s="30"/>
    </row>
    <row r="1241" spans="27:27">
      <c r="AA1241" s="30"/>
    </row>
    <row r="1242" spans="27:27">
      <c r="AA1242" s="30"/>
    </row>
    <row r="1243" spans="27:27">
      <c r="AA1243" s="30"/>
    </row>
    <row r="1244" spans="27:27">
      <c r="AA1244" s="30"/>
    </row>
    <row r="1245" spans="27:27">
      <c r="AA1245" s="30"/>
    </row>
    <row r="1246" spans="27:27">
      <c r="AA1246" s="30"/>
    </row>
    <row r="1247" spans="27:27">
      <c r="AA1247" s="30"/>
    </row>
    <row r="1248" spans="27:27">
      <c r="AA1248" s="30"/>
    </row>
    <row r="1249" spans="27:27">
      <c r="AA1249" s="30"/>
    </row>
    <row r="1250" spans="27:27">
      <c r="AA1250" s="30"/>
    </row>
    <row r="1251" spans="27:27">
      <c r="AA1251" s="30"/>
    </row>
    <row r="1252" spans="27:27">
      <c r="AA1252" s="30"/>
    </row>
    <row r="1253" spans="27:27">
      <c r="AA1253" s="30"/>
    </row>
    <row r="1254" spans="27:27">
      <c r="AA1254" s="30"/>
    </row>
    <row r="1255" spans="27:27">
      <c r="AA1255" s="30"/>
    </row>
    <row r="1256" spans="27:27">
      <c r="AA1256" s="30"/>
    </row>
    <row r="1257" spans="27:27">
      <c r="AA1257" s="30"/>
    </row>
    <row r="1258" spans="27:27">
      <c r="AA1258" s="30"/>
    </row>
    <row r="1259" spans="27:27">
      <c r="AA1259" s="30"/>
    </row>
    <row r="1260" spans="27:27">
      <c r="AA1260" s="30"/>
    </row>
    <row r="1261" spans="27:27">
      <c r="AA1261" s="30"/>
    </row>
    <row r="1262" spans="27:27">
      <c r="AA1262" s="30"/>
    </row>
    <row r="1263" spans="27:27">
      <c r="AA1263" s="30"/>
    </row>
    <row r="1264" spans="27:27">
      <c r="AA1264" s="30"/>
    </row>
    <row r="1265" spans="27:27">
      <c r="AA1265" s="30"/>
    </row>
    <row r="1266" spans="27:27">
      <c r="AA1266" s="30"/>
    </row>
    <row r="1267" spans="27:27">
      <c r="AA1267" s="30"/>
    </row>
    <row r="1268" spans="27:27">
      <c r="AA1268" s="30"/>
    </row>
    <row r="1269" spans="27:27">
      <c r="AA1269" s="30"/>
    </row>
    <row r="1270" spans="27:27">
      <c r="AA1270" s="30"/>
    </row>
    <row r="1271" spans="27:27">
      <c r="AA1271" s="30"/>
    </row>
    <row r="1272" spans="27:27">
      <c r="AA1272" s="30"/>
    </row>
    <row r="1273" spans="27:27">
      <c r="AA1273" s="30"/>
    </row>
    <row r="1274" spans="27:27">
      <c r="AA1274" s="30"/>
    </row>
    <row r="1275" spans="27:27">
      <c r="AA1275" s="30"/>
    </row>
    <row r="1276" spans="27:27">
      <c r="AA1276" s="30"/>
    </row>
    <row r="1277" spans="27:27">
      <c r="AA1277" s="30"/>
    </row>
    <row r="1278" spans="27:27">
      <c r="AA1278" s="30"/>
    </row>
    <row r="1279" spans="27:27">
      <c r="AA1279" s="30"/>
    </row>
    <row r="1280" spans="27:27">
      <c r="AA1280" s="30"/>
    </row>
    <row r="1281" spans="27:27">
      <c r="AA1281" s="30"/>
    </row>
    <row r="1282" spans="27:27">
      <c r="AA1282" s="30"/>
    </row>
    <row r="1283" spans="27:27">
      <c r="AA1283" s="30"/>
    </row>
    <row r="1284" spans="27:27">
      <c r="AA1284" s="30"/>
    </row>
    <row r="1285" spans="27:27">
      <c r="AA1285" s="30"/>
    </row>
    <row r="1286" spans="27:27">
      <c r="AA1286" s="30"/>
    </row>
    <row r="1287" spans="27:27">
      <c r="AA1287" s="30"/>
    </row>
    <row r="1288" spans="27:27">
      <c r="AA1288" s="30"/>
    </row>
    <row r="1289" spans="27:27">
      <c r="AA1289" s="30"/>
    </row>
    <row r="1290" spans="27:27">
      <c r="AA1290" s="30"/>
    </row>
    <row r="1291" spans="27:27">
      <c r="AA1291" s="30"/>
    </row>
    <row r="1292" spans="27:27">
      <c r="AA1292" s="30"/>
    </row>
    <row r="1293" spans="27:27">
      <c r="AA1293" s="30"/>
    </row>
    <row r="1294" spans="27:27">
      <c r="AA1294" s="30"/>
    </row>
    <row r="1295" spans="27:27">
      <c r="AA1295" s="30"/>
    </row>
    <row r="1296" spans="27:27">
      <c r="AA1296" s="30"/>
    </row>
    <row r="1297" spans="27:27">
      <c r="AA1297" s="30"/>
    </row>
    <row r="1298" spans="27:27">
      <c r="AA1298" s="30"/>
    </row>
    <row r="1299" spans="27:27">
      <c r="AA1299" s="30"/>
    </row>
    <row r="1300" spans="27:27">
      <c r="AA1300" s="30"/>
    </row>
    <row r="1301" spans="27:27">
      <c r="AA1301" s="30"/>
    </row>
    <row r="1302" spans="27:27">
      <c r="AA1302" s="30"/>
    </row>
    <row r="1303" spans="27:27">
      <c r="AA1303" s="30"/>
    </row>
    <row r="1304" spans="27:27">
      <c r="AA1304" s="30"/>
    </row>
    <row r="1305" spans="27:27">
      <c r="AA1305" s="30"/>
    </row>
    <row r="1306" spans="27:27">
      <c r="AA1306" s="30"/>
    </row>
    <row r="1307" spans="27:27">
      <c r="AA1307" s="30"/>
    </row>
    <row r="1308" spans="27:27">
      <c r="AA1308" s="30"/>
    </row>
    <row r="1309" spans="27:27">
      <c r="AA1309" s="30"/>
    </row>
    <row r="1310" spans="27:27">
      <c r="AA1310" s="30"/>
    </row>
    <row r="1311" spans="27:27">
      <c r="AA1311" s="30"/>
    </row>
    <row r="1312" spans="27:27">
      <c r="AA1312" s="30"/>
    </row>
    <row r="1313" spans="27:27">
      <c r="AA1313" s="30"/>
    </row>
    <row r="1314" spans="27:27">
      <c r="AA1314" s="30"/>
    </row>
    <row r="1315" spans="27:27">
      <c r="AA1315" s="30"/>
    </row>
    <row r="1316" spans="27:27">
      <c r="AA1316" s="30"/>
    </row>
    <row r="1317" spans="27:27">
      <c r="AA1317" s="30"/>
    </row>
    <row r="1318" spans="27:27">
      <c r="AA1318" s="30"/>
    </row>
    <row r="1319" spans="27:27">
      <c r="AA1319" s="30"/>
    </row>
    <row r="1320" spans="27:27">
      <c r="AA1320" s="30"/>
    </row>
    <row r="1321" spans="27:27">
      <c r="AA1321" s="30"/>
    </row>
    <row r="1322" spans="27:27">
      <c r="AA1322" s="30"/>
    </row>
    <row r="1323" spans="27:27">
      <c r="AA1323" s="30"/>
    </row>
    <row r="1324" spans="27:27">
      <c r="AA1324" s="30"/>
    </row>
    <row r="1325" spans="27:27">
      <c r="AA1325" s="30"/>
    </row>
    <row r="1326" spans="27:27">
      <c r="AA1326" s="30"/>
    </row>
    <row r="1327" spans="27:27">
      <c r="AA1327" s="30"/>
    </row>
    <row r="1328" spans="27:27">
      <c r="AA1328" s="30"/>
    </row>
    <row r="1329" spans="27:27">
      <c r="AA1329" s="30"/>
    </row>
    <row r="1330" spans="27:27">
      <c r="AA1330" s="30"/>
    </row>
    <row r="1331" spans="27:27">
      <c r="AA1331" s="30"/>
    </row>
    <row r="1332" spans="27:27">
      <c r="AA1332" s="30"/>
    </row>
    <row r="1333" spans="27:27">
      <c r="AA1333" s="30"/>
    </row>
    <row r="1334" spans="27:27">
      <c r="AA1334" s="30"/>
    </row>
    <row r="1335" spans="27:27">
      <c r="AA1335" s="30"/>
    </row>
    <row r="1336" spans="27:27">
      <c r="AA1336" s="30"/>
    </row>
    <row r="1337" spans="27:27">
      <c r="AA1337" s="30"/>
    </row>
    <row r="1338" spans="27:27">
      <c r="AA1338" s="30"/>
    </row>
    <row r="1339" spans="27:27">
      <c r="AA1339" s="30"/>
    </row>
    <row r="1340" spans="27:27">
      <c r="AA1340" s="30"/>
    </row>
    <row r="1341" spans="27:27">
      <c r="AA1341" s="30"/>
    </row>
    <row r="1342" spans="27:27">
      <c r="AA1342" s="30"/>
    </row>
    <row r="1343" spans="27:27">
      <c r="AA1343" s="30"/>
    </row>
    <row r="1344" spans="27:27">
      <c r="AA1344" s="30"/>
    </row>
    <row r="1345" spans="27:27">
      <c r="AA1345" s="30"/>
    </row>
    <row r="1346" spans="27:27">
      <c r="AA1346" s="30"/>
    </row>
    <row r="1347" spans="27:27">
      <c r="AA1347" s="30"/>
    </row>
    <row r="1348" spans="27:27">
      <c r="AA1348" s="30"/>
    </row>
    <row r="1349" spans="27:27">
      <c r="AA1349" s="30"/>
    </row>
    <row r="1350" spans="27:27">
      <c r="AA1350" s="30"/>
    </row>
    <row r="1351" spans="27:27">
      <c r="AA1351" s="30"/>
    </row>
    <row r="1352" spans="27:27">
      <c r="AA1352" s="30"/>
    </row>
    <row r="1353" spans="27:27">
      <c r="AA1353" s="30"/>
    </row>
    <row r="1354" spans="27:27">
      <c r="AA1354" s="30"/>
    </row>
    <row r="1355" spans="27:27">
      <c r="AA1355" s="30"/>
    </row>
    <row r="1356" spans="27:27">
      <c r="AA1356" s="30"/>
    </row>
    <row r="1357" spans="27:27">
      <c r="AA1357" s="30"/>
    </row>
    <row r="1358" spans="27:27">
      <c r="AA1358" s="30"/>
    </row>
    <row r="1359" spans="27:27">
      <c r="AA1359" s="30"/>
    </row>
    <row r="1360" spans="27:27">
      <c r="AA1360" s="30"/>
    </row>
    <row r="1361" spans="27:27">
      <c r="AA1361" s="30"/>
    </row>
    <row r="1362" spans="27:27">
      <c r="AA1362" s="30"/>
    </row>
    <row r="1363" spans="27:27">
      <c r="AA1363" s="30"/>
    </row>
    <row r="1364" spans="27:27">
      <c r="AA1364" s="30"/>
    </row>
    <row r="1365" spans="27:27">
      <c r="AA1365" s="30"/>
    </row>
    <row r="1366" spans="27:27">
      <c r="AA1366" s="30"/>
    </row>
    <row r="1367" spans="27:27">
      <c r="AA1367" s="30"/>
    </row>
    <row r="1368" spans="27:27">
      <c r="AA1368" s="30"/>
    </row>
    <row r="1369" spans="27:27">
      <c r="AA1369" s="30"/>
    </row>
    <row r="1370" spans="27:27">
      <c r="AA1370" s="30"/>
    </row>
    <row r="1371" spans="27:27">
      <c r="AA1371" s="30"/>
    </row>
    <row r="1372" spans="27:27">
      <c r="AA1372" s="30"/>
    </row>
    <row r="1373" spans="27:27">
      <c r="AA1373" s="30"/>
    </row>
    <row r="1374" spans="27:27">
      <c r="AA1374" s="30"/>
    </row>
    <row r="1375" spans="27:27">
      <c r="AA1375" s="30"/>
    </row>
    <row r="1376" spans="27:27">
      <c r="AA1376" s="30"/>
    </row>
    <row r="1377" spans="27:27">
      <c r="AA1377" s="30"/>
    </row>
    <row r="1378" spans="27:27">
      <c r="AA1378" s="30"/>
    </row>
    <row r="1379" spans="27:27">
      <c r="AA1379" s="30"/>
    </row>
    <row r="1380" spans="27:27">
      <c r="AA1380" s="30"/>
    </row>
    <row r="1381" spans="27:27">
      <c r="AA1381" s="30"/>
    </row>
    <row r="1382" spans="27:27">
      <c r="AA1382" s="30"/>
    </row>
    <row r="1383" spans="27:27">
      <c r="AA1383" s="30"/>
    </row>
    <row r="1384" spans="27:27">
      <c r="AA1384" s="30"/>
    </row>
    <row r="1385" spans="27:27">
      <c r="AA1385" s="30"/>
    </row>
    <row r="1386" spans="27:27">
      <c r="AA1386" s="30"/>
    </row>
    <row r="1387" spans="27:27">
      <c r="AA1387" s="30"/>
    </row>
    <row r="1388" spans="27:27">
      <c r="AA1388" s="30"/>
    </row>
    <row r="1389" spans="27:27">
      <c r="AA1389" s="30"/>
    </row>
    <row r="1390" spans="27:27">
      <c r="AA1390" s="30"/>
    </row>
    <row r="1391" spans="27:27">
      <c r="AA1391" s="30"/>
    </row>
    <row r="1392" spans="27:27">
      <c r="AA1392" s="30"/>
    </row>
    <row r="1393" spans="27:27">
      <c r="AA1393" s="30"/>
    </row>
    <row r="1394" spans="27:27">
      <c r="AA1394" s="30"/>
    </row>
    <row r="1395" spans="27:27">
      <c r="AA1395" s="30"/>
    </row>
    <row r="1396" spans="27:27">
      <c r="AA1396" s="30"/>
    </row>
    <row r="1397" spans="27:27">
      <c r="AA1397" s="30"/>
    </row>
    <row r="1398" spans="27:27">
      <c r="AA1398" s="30"/>
    </row>
    <row r="1399" spans="27:27">
      <c r="AA1399" s="30"/>
    </row>
    <row r="1400" spans="27:27">
      <c r="AA1400" s="30"/>
    </row>
    <row r="1401" spans="27:27">
      <c r="AA1401" s="30"/>
    </row>
    <row r="1402" spans="27:27">
      <c r="AA1402" s="30"/>
    </row>
    <row r="1403" spans="27:27">
      <c r="AA1403" s="30"/>
    </row>
    <row r="1404" spans="27:27">
      <c r="AA1404" s="30"/>
    </row>
    <row r="1405" spans="27:27">
      <c r="AA1405" s="30"/>
    </row>
    <row r="1406" spans="27:27">
      <c r="AA1406" s="30"/>
    </row>
    <row r="1407" spans="27:27">
      <c r="AA1407" s="30"/>
    </row>
    <row r="1408" spans="27:27">
      <c r="AA1408" s="30"/>
    </row>
    <row r="1409" spans="27:27">
      <c r="AA1409" s="30"/>
    </row>
    <row r="1410" spans="27:27">
      <c r="AA1410" s="30"/>
    </row>
    <row r="1411" spans="27:27">
      <c r="AA1411" s="30"/>
    </row>
    <row r="1412" spans="27:27">
      <c r="AA1412" s="30"/>
    </row>
    <row r="1413" spans="27:27">
      <c r="AA1413" s="30"/>
    </row>
    <row r="1414" spans="27:27">
      <c r="AA1414" s="30"/>
    </row>
    <row r="1415" spans="27:27">
      <c r="AA1415" s="30"/>
    </row>
    <row r="1416" spans="27:27">
      <c r="AA1416" s="30"/>
    </row>
    <row r="1417" spans="27:27">
      <c r="AA1417" s="30"/>
    </row>
    <row r="1418" spans="27:27">
      <c r="AA1418" s="30"/>
    </row>
    <row r="1419" spans="27:27">
      <c r="AA1419" s="30"/>
    </row>
    <row r="1420" spans="27:27">
      <c r="AA1420" s="30"/>
    </row>
    <row r="1421" spans="27:27">
      <c r="AA1421" s="30"/>
    </row>
    <row r="1422" spans="27:27">
      <c r="AA1422" s="30"/>
    </row>
    <row r="1423" spans="27:27">
      <c r="AA1423" s="30"/>
    </row>
    <row r="1424" spans="27:27">
      <c r="AA1424" s="30"/>
    </row>
    <row r="1425" spans="27:27">
      <c r="AA1425" s="30"/>
    </row>
    <row r="1426" spans="27:27">
      <c r="AA1426" s="30"/>
    </row>
    <row r="1427" spans="27:27">
      <c r="AA1427" s="30"/>
    </row>
    <row r="1428" spans="27:27">
      <c r="AA1428" s="30"/>
    </row>
    <row r="1429" spans="27:27">
      <c r="AA1429" s="30"/>
    </row>
    <row r="1430" spans="27:27">
      <c r="AA1430" s="30"/>
    </row>
    <row r="1431" spans="27:27">
      <c r="AA1431" s="30"/>
    </row>
    <row r="1432" spans="27:27">
      <c r="AA1432" s="30"/>
    </row>
    <row r="1433" spans="27:27">
      <c r="AA1433" s="30"/>
    </row>
    <row r="1434" spans="27:27">
      <c r="AA1434" s="30"/>
    </row>
    <row r="1435" spans="27:27">
      <c r="AA1435" s="30"/>
    </row>
    <row r="1436" spans="27:27">
      <c r="AA1436" s="30"/>
    </row>
    <row r="1437" spans="27:27">
      <c r="AA1437" s="30"/>
    </row>
    <row r="1438" spans="27:27">
      <c r="AA1438" s="30"/>
    </row>
    <row r="1439" spans="27:27">
      <c r="AA1439" s="30"/>
    </row>
    <row r="1440" spans="27:27">
      <c r="AA1440" s="30"/>
    </row>
    <row r="1441" spans="27:27">
      <c r="AA1441" s="30"/>
    </row>
    <row r="1442" spans="27:27">
      <c r="AA1442" s="30"/>
    </row>
    <row r="1443" spans="27:27">
      <c r="AA1443" s="30"/>
    </row>
    <row r="1444" spans="27:27">
      <c r="AA1444" s="30"/>
    </row>
    <row r="1445" spans="27:27">
      <c r="AA1445" s="30"/>
    </row>
    <row r="1446" spans="27:27">
      <c r="AA1446" s="30"/>
    </row>
    <row r="1447" spans="27:27">
      <c r="AA1447" s="30"/>
    </row>
    <row r="1448" spans="27:27">
      <c r="AA1448" s="30"/>
    </row>
    <row r="1449" spans="27:27">
      <c r="AA1449" s="30"/>
    </row>
    <row r="1450" spans="27:27">
      <c r="AA1450" s="30"/>
    </row>
    <row r="1451" spans="27:27">
      <c r="AA1451" s="30"/>
    </row>
    <row r="1452" spans="27:27">
      <c r="AA1452" s="30"/>
    </row>
    <row r="1453" spans="27:27">
      <c r="AA1453" s="30"/>
    </row>
    <row r="1454" spans="27:27">
      <c r="AA1454" s="30"/>
    </row>
    <row r="1455" spans="27:27">
      <c r="AA1455" s="30"/>
    </row>
    <row r="1456" spans="27:27">
      <c r="AA1456" s="30"/>
    </row>
    <row r="1457" spans="27:27">
      <c r="AA1457" s="30"/>
    </row>
    <row r="1458" spans="27:27">
      <c r="AA1458" s="30"/>
    </row>
    <row r="1459" spans="27:27">
      <c r="AA1459" s="30"/>
    </row>
    <row r="1460" spans="27:27">
      <c r="AA1460" s="30"/>
    </row>
    <row r="1461" spans="27:27">
      <c r="AA1461" s="30"/>
    </row>
    <row r="1462" spans="27:27">
      <c r="AA1462" s="30"/>
    </row>
    <row r="1463" spans="27:27">
      <c r="AA1463" s="30"/>
    </row>
    <row r="1464" spans="27:27">
      <c r="AA1464" s="30"/>
    </row>
    <row r="1465" spans="27:27">
      <c r="AA1465" s="30"/>
    </row>
    <row r="1466" spans="27:27">
      <c r="AA1466" s="30"/>
    </row>
    <row r="1467" spans="27:27">
      <c r="AA1467" s="30"/>
    </row>
    <row r="1468" spans="27:27">
      <c r="AA1468" s="30"/>
    </row>
    <row r="1469" spans="27:27">
      <c r="AA1469" s="30"/>
    </row>
    <row r="1470" spans="27:27">
      <c r="AA1470" s="30"/>
    </row>
    <row r="1471" spans="27:27">
      <c r="AA1471" s="30"/>
    </row>
    <row r="1472" spans="27:27">
      <c r="AA1472" s="30"/>
    </row>
    <row r="1473" spans="27:27">
      <c r="AA1473" s="30"/>
    </row>
    <row r="1474" spans="27:27">
      <c r="AA1474" s="30"/>
    </row>
    <row r="1475" spans="27:27">
      <c r="AA1475" s="30"/>
    </row>
    <row r="1476" spans="27:27">
      <c r="AA1476" s="30"/>
    </row>
    <row r="1477" spans="27:27">
      <c r="AA1477" s="30"/>
    </row>
    <row r="1478" spans="27:27">
      <c r="AA1478" s="30"/>
    </row>
    <row r="1479" spans="27:27">
      <c r="AA1479" s="30"/>
    </row>
    <row r="1480" spans="27:27">
      <c r="AA1480" s="30"/>
    </row>
    <row r="1481" spans="27:27">
      <c r="AA1481" s="30"/>
    </row>
    <row r="1482" spans="27:27">
      <c r="AA1482" s="30"/>
    </row>
    <row r="1483" spans="27:27">
      <c r="AA1483" s="30"/>
    </row>
    <row r="1484" spans="27:27">
      <c r="AA1484" s="30"/>
    </row>
    <row r="1485" spans="27:27">
      <c r="AA1485" s="30"/>
    </row>
    <row r="1486" spans="27:27">
      <c r="AA1486" s="30"/>
    </row>
    <row r="1487" spans="27:27">
      <c r="AA1487" s="30"/>
    </row>
    <row r="1488" spans="27:27">
      <c r="AA1488" s="30"/>
    </row>
    <row r="1489" spans="27:27">
      <c r="AA1489" s="30"/>
    </row>
    <row r="1490" spans="27:27">
      <c r="AA1490" s="30"/>
    </row>
    <row r="1491" spans="27:27">
      <c r="AA1491" s="30"/>
    </row>
    <row r="1492" spans="27:27">
      <c r="AA1492" s="30"/>
    </row>
    <row r="1493" spans="27:27">
      <c r="AA1493" s="30"/>
    </row>
    <row r="1494" spans="27:27">
      <c r="AA1494" s="30"/>
    </row>
    <row r="1495" spans="27:27">
      <c r="AA1495" s="30"/>
    </row>
    <row r="1496" spans="27:27">
      <c r="AA1496" s="30"/>
    </row>
    <row r="1497" spans="27:27">
      <c r="AA1497" s="30"/>
    </row>
    <row r="1498" spans="27:27">
      <c r="AA1498" s="30"/>
    </row>
    <row r="1499" spans="27:27">
      <c r="AA1499" s="30"/>
    </row>
    <row r="1500" spans="27:27">
      <c r="AA1500" s="30"/>
    </row>
    <row r="1501" spans="27:27">
      <c r="AA1501" s="30"/>
    </row>
    <row r="1502" spans="27:27">
      <c r="AA1502" s="30"/>
    </row>
    <row r="1503" spans="27:27">
      <c r="AA1503" s="30"/>
    </row>
    <row r="1504" spans="27:27">
      <c r="AA1504" s="30"/>
    </row>
    <row r="1505" spans="27:27">
      <c r="AA1505" s="30"/>
    </row>
    <row r="1506" spans="27:27">
      <c r="AA1506" s="30"/>
    </row>
    <row r="1507" spans="27:27">
      <c r="AA1507" s="30"/>
    </row>
    <row r="1508" spans="27:27">
      <c r="AA1508" s="30"/>
    </row>
    <row r="1509" spans="27:27">
      <c r="AA1509" s="30"/>
    </row>
    <row r="1510" spans="27:27">
      <c r="AA1510" s="30"/>
    </row>
    <row r="1511" spans="27:27">
      <c r="AA1511" s="30"/>
    </row>
    <row r="1512" spans="27:27">
      <c r="AA1512" s="30"/>
    </row>
    <row r="1513" spans="27:27">
      <c r="AA1513" s="30"/>
    </row>
    <row r="1514" spans="27:27">
      <c r="AA1514" s="30"/>
    </row>
    <row r="1515" spans="27:27">
      <c r="AA1515" s="30"/>
    </row>
  </sheetData>
  <mergeCells count="3">
    <mergeCell ref="X3:Y3"/>
    <mergeCell ref="B4:I4"/>
    <mergeCell ref="K4:W4"/>
  </mergeCells>
  <printOptions horizontalCentered="1"/>
  <pageMargins left="0" right="0" top="0.27559055118110198" bottom="0" header="0" footer="0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Tayushma sewak</cp:lastModifiedBy>
  <cp:lastPrinted>2016-04-06T12:19:18Z</cp:lastPrinted>
  <dcterms:created xsi:type="dcterms:W3CDTF">2014-06-04T06:44:16Z</dcterms:created>
  <dcterms:modified xsi:type="dcterms:W3CDTF">2016-04-18T10:52:23Z</dcterms:modified>
</cp:coreProperties>
</file>